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delgado\Downloads\"/>
    </mc:Choice>
  </mc:AlternateContent>
  <bookViews>
    <workbookView xWindow="915" yWindow="105" windowWidth="24195" windowHeight="14985"/>
  </bookViews>
  <sheets>
    <sheet name="Part 1 Class Data" sheetId="6" r:id="rId1"/>
    <sheet name="Glassware-Density Graph" sheetId="9" r:id="rId2"/>
    <sheet name="Part 2 Class Data " sheetId="11" r:id="rId3"/>
    <sheet name="Example group graph" sheetId="13" r:id="rId4"/>
  </sheets>
  <definedNames>
    <definedName name="_xlnm.Print_Area" localSheetId="0">'Part 1 Class Data'!$A$1:$I$34</definedName>
    <definedName name="_xlnm.Print_Area" localSheetId="2">'Part 2 Class Data '!$A$1:$H$32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1" l="1"/>
  <c r="I11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32" i="11"/>
  <c r="I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9" i="11"/>
  <c r="D14" i="13"/>
  <c r="G36" i="11" l="1"/>
  <c r="G35" i="11"/>
  <c r="B35" i="11"/>
  <c r="B36" i="11"/>
  <c r="I34" i="6"/>
  <c r="I33" i="6"/>
  <c r="C34" i="6"/>
  <c r="C33" i="6"/>
  <c r="C19" i="6"/>
  <c r="C18" i="6"/>
  <c r="F34" i="6" l="1"/>
  <c r="F33" i="6"/>
  <c r="I19" i="6"/>
  <c r="I18" i="6"/>
  <c r="F19" i="6"/>
  <c r="F18" i="6"/>
  <c r="D12" i="13" l="1"/>
  <c r="D13" i="13"/>
  <c r="D15" i="13"/>
  <c r="D16" i="13"/>
  <c r="D17" i="13"/>
  <c r="D18" i="13"/>
  <c r="D19" i="13"/>
  <c r="D20" i="13"/>
  <c r="D11" i="13"/>
  <c r="D23" i="13" s="1"/>
  <c r="D22" i="13" l="1"/>
</calcChain>
</file>

<file path=xl/sharedStrings.xml><?xml version="1.0" encoding="utf-8"?>
<sst xmlns="http://schemas.openxmlformats.org/spreadsheetml/2006/main" count="139" uniqueCount="31">
  <si>
    <t>Density</t>
  </si>
  <si>
    <t>Coke</t>
  </si>
  <si>
    <t>Diet Coke</t>
  </si>
  <si>
    <t>Pipet</t>
  </si>
  <si>
    <t>Buret</t>
  </si>
  <si>
    <t>Class Data</t>
  </si>
  <si>
    <t>Beverage</t>
  </si>
  <si>
    <t>Average</t>
  </si>
  <si>
    <t>Grad. Cyl.</t>
  </si>
  <si>
    <t>STDEV</t>
  </si>
  <si>
    <t>mL</t>
  </si>
  <si>
    <t>g/mL</t>
  </si>
  <si>
    <t>Part 2  Sample Size</t>
  </si>
  <si>
    <t>Vol.</t>
  </si>
  <si>
    <t>WK02 Coke vs. Diet Coke</t>
  </si>
  <si>
    <t>Mass</t>
  </si>
  <si>
    <t>g</t>
  </si>
  <si>
    <t>Lab 02</t>
  </si>
  <si>
    <t>*This data will be posted on Moodle for your Module 1 Abbreviated Report. Do NOT need to copy all data in notebook</t>
  </si>
  <si>
    <t>Sample Class Data</t>
  </si>
  <si>
    <t>Density (g/mL)</t>
  </si>
  <si>
    <t>(mL)</t>
  </si>
  <si>
    <t>(g/mL)</t>
  </si>
  <si>
    <t>Part I: Coke v Diet Coke and Comparing Glassware</t>
  </si>
  <si>
    <t>Part 2: Does density depend on sample size?</t>
  </si>
  <si>
    <t>Volume</t>
  </si>
  <si>
    <t>Class Ave:</t>
  </si>
  <si>
    <t>Class StdDev:</t>
  </si>
  <si>
    <t>Note: Do either Coke or Diet Coke per group</t>
  </si>
  <si>
    <t xml:space="preserve">Coke </t>
  </si>
  <si>
    <t>(g)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</si>
</sst>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"/>
    <numFmt numFmtId="166" formatCode="0.00000"/>
  </numFmts>
  <fonts count="13" x14ac:knownFonts="1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i/>
      <sz val="14"/>
      <color indexed="10"/>
      <name val="Arial"/>
      <family val="2"/>
    </font>
    <font>
      <sz val="11"/>
      <name val="Arial"/>
      <family val="2"/>
    </font>
    <font>
      <b/>
      <sz val="12"/>
      <color rgb="FFFF0000"/>
      <name val="Arial"/>
      <family val="2"/>
    </font>
    <font>
      <b/>
      <sz val="16"/>
      <name val="Arial"/>
      <family val="2"/>
    </font>
    <font>
      <b/>
      <i/>
      <sz val="12"/>
      <name val="Arial"/>
      <family val="2"/>
    </font>
    <font>
      <b/>
      <u/>
      <sz val="12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/>
    <xf numFmtId="2" fontId="1" fillId="0" borderId="0" xfId="0" applyNumberFormat="1" applyFont="1" applyAlignment="1">
      <alignment horizontal="center"/>
    </xf>
    <xf numFmtId="2" fontId="7" fillId="0" borderId="0" xfId="0" applyNumberFormat="1" applyFont="1" applyFill="1" applyAlignment="1">
      <alignment horizontal="center"/>
    </xf>
    <xf numFmtId="49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2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/>
    <xf numFmtId="0" fontId="0" fillId="0" borderId="0" xfId="0" applyAlignment="1"/>
    <xf numFmtId="0" fontId="9" fillId="0" borderId="0" xfId="0" applyFont="1"/>
    <xf numFmtId="2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164" fontId="7" fillId="2" borderId="0" xfId="0" applyNumberFormat="1" applyFont="1" applyFill="1" applyAlignment="1">
      <alignment horizontal="center"/>
    </xf>
    <xf numFmtId="0" fontId="10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1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2" fontId="12" fillId="2" borderId="0" xfId="0" applyNumberFormat="1" applyFont="1" applyFill="1" applyAlignment="1">
      <alignment horizontal="center"/>
    </xf>
    <xf numFmtId="2" fontId="12" fillId="0" borderId="0" xfId="0" applyNumberFormat="1" applyFont="1" applyFill="1" applyAlignment="1">
      <alignment horizontal="center"/>
    </xf>
    <xf numFmtId="0" fontId="12" fillId="0" borderId="0" xfId="0" applyFont="1" applyAlignment="1">
      <alignment horizontal="center"/>
    </xf>
    <xf numFmtId="164" fontId="12" fillId="2" borderId="0" xfId="0" applyNumberFormat="1" applyFont="1" applyFill="1" applyAlignment="1">
      <alignment horizontal="center"/>
    </xf>
    <xf numFmtId="164" fontId="12" fillId="0" borderId="0" xfId="0" applyNumberFormat="1" applyFont="1" applyFill="1" applyAlignment="1">
      <alignment horizontal="center"/>
    </xf>
    <xf numFmtId="0" fontId="12" fillId="0" borderId="0" xfId="0" applyFont="1"/>
    <xf numFmtId="164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5" fontId="7" fillId="0" borderId="0" xfId="0" applyNumberFormat="1" applyFont="1" applyFill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Density Measurements of Coke vs. Diet Coke Using Different Glassware</a:t>
            </a:r>
          </a:p>
        </c:rich>
      </c:tx>
      <c:layout>
        <c:manualLayout>
          <c:xMode val="edge"/>
          <c:yMode val="edge"/>
          <c:x val="0.19533848914765392"/>
          <c:y val="1.96671709531013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405345211581299E-2"/>
          <c:y val="0.11195158850226927"/>
          <c:w val="0.69599109131403125"/>
          <c:h val="0.81089258698941002"/>
        </c:manualLayout>
      </c:layout>
      <c:scatterChart>
        <c:scatterStyle val="lineMarker"/>
        <c:varyColors val="0"/>
        <c:ser>
          <c:idx val="0"/>
          <c:order val="0"/>
          <c:tx>
            <c:v>Coke-Grad Cyl.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'Part 1 Class Data'!$B$9:$B$17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</c:numCache>
            </c:numRef>
          </c:xVal>
          <c:yVal>
            <c:numRef>
              <c:f>'Part 1 Class Data'!$C$9:$C$17</c:f>
              <c:numCache>
                <c:formatCode>0.000</c:formatCode>
                <c:ptCount val="9"/>
                <c:pt idx="0">
                  <c:v>1.0409999999999999</c:v>
                </c:pt>
                <c:pt idx="1">
                  <c:v>0.98399999999999999</c:v>
                </c:pt>
                <c:pt idx="2">
                  <c:v>1.0458000000000001</c:v>
                </c:pt>
                <c:pt idx="3" formatCode="0.00">
                  <c:v>1.0329999999999999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41-4ADD-A554-9FF7B1003891}"/>
            </c:ext>
          </c:extLst>
        </c:ser>
        <c:ser>
          <c:idx val="1"/>
          <c:order val="1"/>
          <c:tx>
            <c:v>Diet Coke-Grad. Cyl.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FF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'Part 1 Class Data'!$B$24:$B$32</c:f>
              <c:numCache>
                <c:formatCode>General</c:formatCode>
                <c:ptCount val="9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1.1000000000000001</c:v>
                </c:pt>
                <c:pt idx="8">
                  <c:v>1.1000000000000001</c:v>
                </c:pt>
              </c:numCache>
            </c:numRef>
          </c:xVal>
          <c:yVal>
            <c:numRef>
              <c:f>'Part 1 Class Data'!$C$24:$C$32</c:f>
              <c:numCache>
                <c:formatCode>0.0000</c:formatCode>
                <c:ptCount val="9"/>
                <c:pt idx="0">
                  <c:v>0.99199999999999999</c:v>
                </c:pt>
                <c:pt idx="1">
                  <c:v>0.96</c:v>
                </c:pt>
                <c:pt idx="2" formatCode="0.000">
                  <c:v>1</c:v>
                </c:pt>
                <c:pt idx="3" formatCode="0.000">
                  <c:v>0.93</c:v>
                </c:pt>
                <c:pt idx="4" formatCode="0.000">
                  <c:v>0.98270000000000002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41-4ADD-A554-9FF7B1003891}"/>
            </c:ext>
          </c:extLst>
        </c:ser>
        <c:ser>
          <c:idx val="2"/>
          <c:order val="2"/>
          <c:tx>
            <c:v>Coke-Pipet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'Part 1 Class Data'!$E$9:$E$17</c:f>
              <c:numCache>
                <c:formatCode>General</c:formatCode>
                <c:ptCount val="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</c:numCache>
            </c:numRef>
          </c:xVal>
          <c:yVal>
            <c:numRef>
              <c:f>'Part 1 Class Data'!$F$9:$F$17</c:f>
              <c:numCache>
                <c:formatCode>0.00</c:formatCode>
                <c:ptCount val="9"/>
                <c:pt idx="0" formatCode="0.000">
                  <c:v>1.044</c:v>
                </c:pt>
                <c:pt idx="1">
                  <c:v>1.07</c:v>
                </c:pt>
                <c:pt idx="2" formatCode="0.000">
                  <c:v>1.0364</c:v>
                </c:pt>
                <c:pt idx="3" formatCode="0.000">
                  <c:v>0.99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E41-4ADD-A554-9FF7B1003891}"/>
            </c:ext>
          </c:extLst>
        </c:ser>
        <c:ser>
          <c:idx val="3"/>
          <c:order val="3"/>
          <c:tx>
            <c:v>Diet Coke-Pipet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FFFF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'Part 1 Class Data'!$E$24:$E$32</c:f>
              <c:numCache>
                <c:formatCode>General</c:formatCode>
                <c:ptCount val="9"/>
                <c:pt idx="0">
                  <c:v>2.1</c:v>
                </c:pt>
                <c:pt idx="1">
                  <c:v>2.1</c:v>
                </c:pt>
                <c:pt idx="2">
                  <c:v>2.1</c:v>
                </c:pt>
                <c:pt idx="3">
                  <c:v>2.1</c:v>
                </c:pt>
                <c:pt idx="4">
                  <c:v>2.1</c:v>
                </c:pt>
                <c:pt idx="5">
                  <c:v>2.1</c:v>
                </c:pt>
                <c:pt idx="6">
                  <c:v>2.1</c:v>
                </c:pt>
                <c:pt idx="7">
                  <c:v>2.1</c:v>
                </c:pt>
                <c:pt idx="8">
                  <c:v>2.1</c:v>
                </c:pt>
              </c:numCache>
            </c:numRef>
          </c:xVal>
          <c:yVal>
            <c:numRef>
              <c:f>'Part 1 Class Data'!$F$24:$F$32</c:f>
              <c:numCache>
                <c:formatCode>0.0000</c:formatCode>
                <c:ptCount val="9"/>
                <c:pt idx="0">
                  <c:v>0.995</c:v>
                </c:pt>
                <c:pt idx="1">
                  <c:v>0.97</c:v>
                </c:pt>
                <c:pt idx="2" formatCode="0.000">
                  <c:v>1.006</c:v>
                </c:pt>
                <c:pt idx="3">
                  <c:v>0.97</c:v>
                </c:pt>
                <c:pt idx="4" formatCode="0.000">
                  <c:v>1.0049999999999999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E41-4ADD-A554-9FF7B1003891}"/>
            </c:ext>
          </c:extLst>
        </c:ser>
        <c:ser>
          <c:idx val="4"/>
          <c:order val="4"/>
          <c:tx>
            <c:v>Coke-Buret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'Part 1 Class Data'!$H$9:$H$17</c:f>
              <c:numCache>
                <c:formatCode>General</c:formatCode>
                <c:ptCount val="9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</c:numCache>
            </c:numRef>
          </c:xVal>
          <c:yVal>
            <c:numRef>
              <c:f>'Part 1 Class Data'!$I$9:$I$17</c:f>
              <c:numCache>
                <c:formatCode>0.00</c:formatCode>
                <c:ptCount val="9"/>
                <c:pt idx="0" formatCode="General">
                  <c:v>1.036</c:v>
                </c:pt>
                <c:pt idx="1">
                  <c:v>1.034</c:v>
                </c:pt>
                <c:pt idx="2" formatCode="0.000">
                  <c:v>0.99085999999999996</c:v>
                </c:pt>
                <c:pt idx="3" formatCode="0.000">
                  <c:v>1.1659999999999999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E41-4ADD-A554-9FF7B1003891}"/>
            </c:ext>
          </c:extLst>
        </c:ser>
        <c:ser>
          <c:idx val="5"/>
          <c:order val="5"/>
          <c:tx>
            <c:v>Diet Coke-Buret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FF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'Part 1 Class Data'!$H$24:$H$32</c:f>
              <c:numCache>
                <c:formatCode>General</c:formatCode>
                <c:ptCount val="9"/>
                <c:pt idx="0">
                  <c:v>3.1</c:v>
                </c:pt>
                <c:pt idx="1">
                  <c:v>3.1</c:v>
                </c:pt>
                <c:pt idx="2">
                  <c:v>3.1</c:v>
                </c:pt>
                <c:pt idx="3">
                  <c:v>3.1</c:v>
                </c:pt>
                <c:pt idx="4">
                  <c:v>3.1</c:v>
                </c:pt>
                <c:pt idx="5">
                  <c:v>3.1</c:v>
                </c:pt>
                <c:pt idx="6">
                  <c:v>3.1</c:v>
                </c:pt>
                <c:pt idx="7">
                  <c:v>3.1</c:v>
                </c:pt>
                <c:pt idx="8">
                  <c:v>3.1</c:v>
                </c:pt>
              </c:numCache>
            </c:numRef>
          </c:xVal>
          <c:yVal>
            <c:numRef>
              <c:f>'Part 1 Class Data'!$I$24:$I$32</c:f>
              <c:numCache>
                <c:formatCode>0.000</c:formatCode>
                <c:ptCount val="9"/>
                <c:pt idx="0">
                  <c:v>0.99199999999999999</c:v>
                </c:pt>
                <c:pt idx="1">
                  <c:v>0.99399999999999999</c:v>
                </c:pt>
                <c:pt idx="2">
                  <c:v>1.006</c:v>
                </c:pt>
                <c:pt idx="3" formatCode="0.0000">
                  <c:v>0.98</c:v>
                </c:pt>
                <c:pt idx="4" formatCode="0.0000">
                  <c:v>0.99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E41-4ADD-A554-9FF7B10038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67200"/>
        <c:axId val="72869760"/>
      </c:scatterChart>
      <c:valAx>
        <c:axId val="72867200"/>
        <c:scaling>
          <c:orientation val="minMax"/>
          <c:min val="0.5"/>
        </c:scaling>
        <c:delete val="1"/>
        <c:axPos val="b"/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Type of Glassware</a:t>
                </a:r>
              </a:p>
            </c:rich>
          </c:tx>
          <c:layout>
            <c:manualLayout>
              <c:xMode val="edge"/>
              <c:yMode val="edge"/>
              <c:x val="0.3651498518141803"/>
              <c:y val="0.9409984871406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one"/>
        <c:crossAx val="72869760"/>
        <c:crosses val="autoZero"/>
        <c:crossBetween val="midCat"/>
      </c:valAx>
      <c:valAx>
        <c:axId val="72869760"/>
        <c:scaling>
          <c:orientation val="minMax"/>
          <c:min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Density (g/mL)</a:t>
                </a:r>
              </a:p>
            </c:rich>
          </c:tx>
          <c:layout>
            <c:manualLayout>
              <c:xMode val="edge"/>
              <c:yMode val="edge"/>
              <c:x val="1.1098796392099094E-2"/>
              <c:y val="0.44175491679273826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867200"/>
        <c:crosses val="autoZero"/>
        <c:crossBetween val="midCat"/>
        <c:majorUnit val="2.0000000000000004E-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37466547725246"/>
          <c:y val="0.42233009708737868"/>
          <c:w val="0.17127564674397858"/>
          <c:h val="0.2621938553710385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Mass vs Volume of Coke</a:t>
            </a:r>
          </a:p>
        </c:rich>
      </c:tx>
      <c:layout>
        <c:manualLayout>
          <c:xMode val="edge"/>
          <c:yMode val="edge"/>
          <c:x val="0.39922506455675272"/>
          <c:y val="3.29726438834321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919906829050787"/>
          <c:y val="0.17928925178665658"/>
          <c:w val="0.8242900556934426"/>
          <c:h val="0.6388467592398111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9.8806239011996227E-2"/>
                  <c:y val="-0.1013072288531445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'Example group graph'!$B$11:$B$20</c:f>
              <c:numCache>
                <c:formatCode>0.000</c:formatCode>
                <c:ptCount val="10"/>
                <c:pt idx="0">
                  <c:v>5.0609999999999999</c:v>
                </c:pt>
                <c:pt idx="1">
                  <c:v>10.052</c:v>
                </c:pt>
                <c:pt idx="2">
                  <c:v>15.14</c:v>
                </c:pt>
                <c:pt idx="3">
                  <c:v>20.058</c:v>
                </c:pt>
                <c:pt idx="4">
                  <c:v>29.989000000000001</c:v>
                </c:pt>
                <c:pt idx="5">
                  <c:v>7.9930000000000003</c:v>
                </c:pt>
                <c:pt idx="6">
                  <c:v>12.146000000000001</c:v>
                </c:pt>
                <c:pt idx="7">
                  <c:v>17.079999999999998</c:v>
                </c:pt>
                <c:pt idx="8">
                  <c:v>22.077000000000002</c:v>
                </c:pt>
                <c:pt idx="9">
                  <c:v>27.962</c:v>
                </c:pt>
              </c:numCache>
            </c:numRef>
          </c:xVal>
          <c:yVal>
            <c:numRef>
              <c:f>'Example group graph'!$C$11:$C$20</c:f>
              <c:numCache>
                <c:formatCode>0.00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30</c:v>
                </c:pt>
                <c:pt idx="5">
                  <c:v>8</c:v>
                </c:pt>
                <c:pt idx="6">
                  <c:v>12</c:v>
                </c:pt>
                <c:pt idx="7">
                  <c:v>17</c:v>
                </c:pt>
                <c:pt idx="8">
                  <c:v>22</c:v>
                </c:pt>
                <c:pt idx="9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C0-4F7F-B384-E9C9C9B090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992640"/>
        <c:axId val="77795328"/>
      </c:scatterChart>
      <c:valAx>
        <c:axId val="7299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Volume (mL)</a:t>
                </a:r>
              </a:p>
            </c:rich>
          </c:tx>
          <c:layout>
            <c:manualLayout>
              <c:xMode val="edge"/>
              <c:yMode val="edge"/>
              <c:x val="0.48062059286207975"/>
              <c:y val="0.9005679573558459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795328"/>
        <c:crosses val="autoZero"/>
        <c:crossBetween val="midCat"/>
      </c:valAx>
      <c:valAx>
        <c:axId val="77795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  Mass</a:t>
                </a:r>
                <a:r>
                  <a:rPr lang="en-US" baseline="0"/>
                  <a:t> (g)</a:t>
                </a:r>
                <a:r>
                  <a:rPr lang="en-US"/>
                  <a:t> </a:t>
                </a:r>
              </a:p>
            </c:rich>
          </c:tx>
          <c:layout>
            <c:manualLayout>
              <c:xMode val="edge"/>
              <c:yMode val="edge"/>
              <c:x val="2.5839831410411351E-2"/>
              <c:y val="0.4327672700706227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992640"/>
        <c:crosses val="autoZero"/>
        <c:crossBetween val="midCat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orientation="landscape" horizontalDpi="300" verticalDpi="300"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0.75" bottom="0.75" header="0" footer="0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62769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0.347</cdr:x>
      <cdr:y>0.12375</cdr:y>
    </cdr:from>
    <cdr:to>
      <cdr:x>0.347</cdr:x>
      <cdr:y>0.9255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995127" y="744505"/>
          <a:ext cx="0" cy="506987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0.57725</cdr:x>
      <cdr:y>0.12375</cdr:y>
    </cdr:from>
    <cdr:to>
      <cdr:x>0.57725</cdr:x>
      <cdr:y>0.92625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962556" y="744505"/>
          <a:ext cx="0" cy="50745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0.4125</cdr:x>
      <cdr:y>0.86725</cdr:y>
    </cdr:from>
    <cdr:to>
      <cdr:x>0.48725</cdr:x>
      <cdr:y>0.905</cdr:y>
    </cdr:to>
    <cdr:sp macro="" textlink="">
      <cdr:nvSpPr>
        <cdr:cNvPr id="3584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2958" y="5438192"/>
          <a:ext cx="635070" cy="2392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Pipet</a:t>
          </a:r>
        </a:p>
      </cdr:txBody>
    </cdr:sp>
  </cdr:relSizeAnchor>
  <cdr:relSizeAnchor xmlns:cdr="http://schemas.openxmlformats.org/drawingml/2006/chartDrawing">
    <cdr:from>
      <cdr:x>0.61075</cdr:x>
      <cdr:y>0.86725</cdr:y>
    </cdr:from>
    <cdr:to>
      <cdr:x>0.6755</cdr:x>
      <cdr:y>0.897</cdr:y>
    </cdr:to>
    <cdr:sp macro="" textlink="">
      <cdr:nvSpPr>
        <cdr:cNvPr id="3584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52199" y="5438192"/>
          <a:ext cx="547104" cy="1888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Buret</a:t>
          </a:r>
          <a:endParaRPr lang="en-US" sz="1025" b="0" i="0" strike="noStrike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endParaRPr lang="en-US" sz="10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0.16275</cdr:x>
      <cdr:y>0.86875</cdr:y>
    </cdr:from>
    <cdr:to>
      <cdr:x>0.25275</cdr:x>
      <cdr:y>0.89775</cdr:y>
    </cdr:to>
    <cdr:sp macro="" textlink="">
      <cdr:nvSpPr>
        <cdr:cNvPr id="3584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16034" y="5453932"/>
          <a:ext cx="770237" cy="1778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Grad. Cyl.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0</xdr:rowOff>
    </xdr:from>
    <xdr:to>
      <xdr:col>14</xdr:col>
      <xdr:colOff>411480</xdr:colOff>
      <xdr:row>21</xdr:row>
      <xdr:rowOff>198120</xdr:rowOff>
    </xdr:to>
    <xdr:graphicFrame macro="">
      <xdr:nvGraphicFramePr>
        <xdr:cNvPr id="41991" name="Chart 1">
          <a:extLst>
            <a:ext uri="{FF2B5EF4-FFF2-40B4-BE49-F238E27FC236}">
              <a16:creationId xmlns:a16="http://schemas.microsoft.com/office/drawing/2014/main" id="{00000000-0008-0000-0300-000007A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abSelected="1" zoomScale="120" zoomScaleNormal="120" workbookViewId="0">
      <selection activeCell="J12" sqref="J12"/>
    </sheetView>
  </sheetViews>
  <sheetFormatPr defaultColWidth="8.85546875" defaultRowHeight="12.75" x14ac:dyDescent="0.2"/>
  <cols>
    <col min="1" max="1" width="12.85546875" customWidth="1"/>
    <col min="2" max="2" width="5.140625" bestFit="1" customWidth="1"/>
    <col min="3" max="3" width="18.140625" bestFit="1" customWidth="1"/>
    <col min="4" max="4" width="9.7109375" customWidth="1"/>
    <col min="5" max="5" width="5.140625" bestFit="1" customWidth="1"/>
    <col min="6" max="6" width="18.140625" bestFit="1" customWidth="1"/>
    <col min="7" max="7" width="10.85546875" customWidth="1"/>
    <col min="8" max="8" width="5.140625" bestFit="1" customWidth="1"/>
    <col min="9" max="9" width="18.140625" bestFit="1" customWidth="1"/>
    <col min="12" max="13" width="7" bestFit="1" customWidth="1"/>
    <col min="14" max="15" width="9.42578125" bestFit="1" customWidth="1"/>
  </cols>
  <sheetData>
    <row r="1" spans="1:18" ht="15.75" x14ac:dyDescent="0.25">
      <c r="A1" s="2" t="s">
        <v>14</v>
      </c>
      <c r="B1" s="2"/>
      <c r="C1" s="5"/>
      <c r="D1" s="5"/>
      <c r="E1" s="2"/>
      <c r="F1" s="5"/>
      <c r="G1" s="5"/>
      <c r="H1" s="5"/>
      <c r="I1" s="5"/>
      <c r="J1" s="5"/>
      <c r="K1" s="5"/>
    </row>
    <row r="2" spans="1:18" ht="15.75" x14ac:dyDescent="0.25">
      <c r="A2" s="2" t="s">
        <v>5</v>
      </c>
      <c r="B2" s="2"/>
      <c r="C2" s="2"/>
      <c r="D2" s="2"/>
      <c r="E2" s="5"/>
      <c r="F2" s="5"/>
      <c r="G2" s="5"/>
      <c r="H2" s="5"/>
      <c r="I2" s="5"/>
      <c r="J2" s="5"/>
      <c r="K2" s="5"/>
    </row>
    <row r="3" spans="1:18" ht="15.75" x14ac:dyDescent="0.25">
      <c r="A3" s="2"/>
      <c r="B3" s="2"/>
      <c r="C3" s="2"/>
      <c r="D3" s="2"/>
      <c r="E3" s="5"/>
      <c r="F3" s="5"/>
      <c r="G3" s="5"/>
      <c r="H3" s="5"/>
      <c r="I3" s="5"/>
      <c r="J3" s="5"/>
      <c r="K3" s="5"/>
    </row>
    <row r="4" spans="1:18" ht="20.25" x14ac:dyDescent="0.3">
      <c r="A4" s="32" t="s">
        <v>23</v>
      </c>
      <c r="B4" s="2"/>
      <c r="C4" s="2"/>
      <c r="D4" s="2"/>
      <c r="E4" s="2"/>
      <c r="F4" s="5"/>
      <c r="G4" s="5"/>
      <c r="H4" s="5"/>
      <c r="I4" s="5"/>
      <c r="J4" s="5"/>
      <c r="K4" s="5"/>
    </row>
    <row r="5" spans="1:18" ht="15.75" x14ac:dyDescent="0.25">
      <c r="A5" s="36" t="s">
        <v>18</v>
      </c>
      <c r="B5" s="5"/>
      <c r="C5" s="5"/>
      <c r="D5" s="5"/>
      <c r="E5" s="5"/>
      <c r="F5" s="5"/>
      <c r="G5" s="5"/>
      <c r="H5" s="5"/>
      <c r="I5" s="5"/>
      <c r="J5" s="5"/>
      <c r="K5" s="5"/>
      <c r="M5" s="3"/>
      <c r="N5" s="3"/>
      <c r="O5" s="3"/>
      <c r="P5" s="5"/>
    </row>
    <row r="6" spans="1:18" ht="15.75" x14ac:dyDescent="0.25">
      <c r="A6" s="5"/>
      <c r="D6" s="3"/>
      <c r="E6" s="3"/>
      <c r="F6" s="3"/>
      <c r="G6" s="26"/>
      <c r="H6" s="3"/>
      <c r="I6" s="3"/>
      <c r="J6" s="5"/>
      <c r="K6" s="5"/>
      <c r="P6" s="5"/>
      <c r="Q6" s="3"/>
      <c r="R6" s="3"/>
    </row>
    <row r="7" spans="1:18" ht="15.75" x14ac:dyDescent="0.25">
      <c r="C7" s="22" t="s">
        <v>8</v>
      </c>
      <c r="D7" s="31"/>
      <c r="F7" s="22" t="s">
        <v>3</v>
      </c>
      <c r="G7" s="26"/>
      <c r="I7" s="22" t="s">
        <v>4</v>
      </c>
      <c r="J7" s="5"/>
      <c r="K7" s="5"/>
    </row>
    <row r="8" spans="1:18" ht="15.75" x14ac:dyDescent="0.25">
      <c r="A8" s="3" t="s">
        <v>6</v>
      </c>
      <c r="B8" s="3"/>
      <c r="C8" s="3" t="s">
        <v>20</v>
      </c>
      <c r="D8" s="26"/>
      <c r="E8" s="3"/>
      <c r="F8" s="3" t="s">
        <v>20</v>
      </c>
      <c r="G8" s="26"/>
      <c r="H8" s="3"/>
      <c r="I8" s="3" t="s">
        <v>20</v>
      </c>
      <c r="J8" s="5"/>
      <c r="K8" s="5"/>
    </row>
    <row r="9" spans="1:18" ht="15" x14ac:dyDescent="0.2">
      <c r="A9" s="6" t="s">
        <v>1</v>
      </c>
      <c r="B9" s="6">
        <v>1</v>
      </c>
      <c r="C9" s="24">
        <v>1.0409999999999999</v>
      </c>
      <c r="D9" s="27"/>
      <c r="E9" s="6">
        <v>2</v>
      </c>
      <c r="F9" s="24">
        <v>1.044</v>
      </c>
      <c r="G9" s="28"/>
      <c r="H9" s="6">
        <v>3</v>
      </c>
      <c r="I9">
        <v>1.036</v>
      </c>
      <c r="J9" s="24"/>
      <c r="K9" s="5"/>
      <c r="L9" s="8"/>
      <c r="O9" s="5"/>
      <c r="Q9" s="5"/>
      <c r="R9" s="5"/>
    </row>
    <row r="10" spans="1:18" ht="15" x14ac:dyDescent="0.2">
      <c r="A10" s="6" t="s">
        <v>1</v>
      </c>
      <c r="B10" s="6">
        <v>1</v>
      </c>
      <c r="C10" s="24">
        <v>0.98399999999999999</v>
      </c>
      <c r="D10" s="27"/>
      <c r="E10" s="6">
        <v>2</v>
      </c>
      <c r="F10" s="23">
        <v>1.07</v>
      </c>
      <c r="G10" s="28"/>
      <c r="H10" s="6">
        <v>3</v>
      </c>
      <c r="I10" s="23">
        <v>1.034</v>
      </c>
      <c r="J10" s="5"/>
      <c r="K10" s="5"/>
      <c r="L10" s="8"/>
      <c r="O10" s="5"/>
      <c r="Q10" s="5"/>
      <c r="R10" s="5"/>
    </row>
    <row r="11" spans="1:18" ht="15" x14ac:dyDescent="0.2">
      <c r="A11" s="6" t="s">
        <v>1</v>
      </c>
      <c r="B11" s="6">
        <v>1</v>
      </c>
      <c r="C11" s="24">
        <v>1.0458000000000001</v>
      </c>
      <c r="D11" s="28"/>
      <c r="E11" s="6">
        <v>2</v>
      </c>
      <c r="F11" s="24">
        <v>1.0364</v>
      </c>
      <c r="G11" s="28"/>
      <c r="H11" s="6">
        <v>3</v>
      </c>
      <c r="I11" s="24">
        <v>0.99085999999999996</v>
      </c>
      <c r="J11" s="5"/>
      <c r="K11" s="5"/>
      <c r="L11" s="8"/>
      <c r="O11" s="5"/>
      <c r="Q11" s="5"/>
      <c r="R11" s="5"/>
    </row>
    <row r="12" spans="1:18" ht="15" x14ac:dyDescent="0.2">
      <c r="A12" s="6" t="s">
        <v>1</v>
      </c>
      <c r="B12" s="6">
        <v>1</v>
      </c>
      <c r="C12" s="49">
        <v>1.0329999999999999</v>
      </c>
      <c r="D12" s="50"/>
      <c r="E12" s="51">
        <v>2</v>
      </c>
      <c r="F12" s="52">
        <v>0.99</v>
      </c>
      <c r="G12" s="53"/>
      <c r="H12" s="51">
        <v>3</v>
      </c>
      <c r="I12" s="52">
        <v>1.1659999999999999</v>
      </c>
      <c r="J12" s="54"/>
      <c r="K12" s="5"/>
      <c r="L12" s="8"/>
      <c r="O12" s="5"/>
      <c r="Q12" s="5"/>
      <c r="R12" s="5"/>
    </row>
    <row r="13" spans="1:18" ht="15" x14ac:dyDescent="0.2">
      <c r="A13" s="6" t="s">
        <v>1</v>
      </c>
      <c r="B13" s="6">
        <v>1</v>
      </c>
      <c r="C13" s="24"/>
      <c r="D13" s="28"/>
      <c r="E13" s="6">
        <v>2</v>
      </c>
      <c r="F13" s="24"/>
      <c r="G13" s="29"/>
      <c r="H13" s="6">
        <v>3</v>
      </c>
      <c r="I13" s="25"/>
      <c r="J13" s="5"/>
      <c r="K13" s="5"/>
      <c r="L13" s="8"/>
      <c r="O13" s="5"/>
      <c r="Q13" s="5"/>
      <c r="R13" s="5"/>
    </row>
    <row r="14" spans="1:18" ht="15" x14ac:dyDescent="0.2">
      <c r="A14" s="6" t="s">
        <v>1</v>
      </c>
      <c r="B14" s="6">
        <v>1</v>
      </c>
      <c r="C14" s="24"/>
      <c r="D14" s="28"/>
      <c r="E14" s="6">
        <v>2</v>
      </c>
      <c r="F14" s="24"/>
      <c r="G14" s="28"/>
      <c r="H14" s="6">
        <v>3</v>
      </c>
      <c r="I14" s="24"/>
      <c r="J14" s="5"/>
      <c r="K14" s="5"/>
      <c r="L14" s="8"/>
      <c r="O14" s="5"/>
      <c r="Q14" s="5"/>
      <c r="R14" s="5"/>
    </row>
    <row r="15" spans="1:18" ht="15" x14ac:dyDescent="0.2">
      <c r="A15" s="6" t="s">
        <v>1</v>
      </c>
      <c r="B15" s="6">
        <v>1</v>
      </c>
      <c r="C15" s="23"/>
      <c r="D15" s="27"/>
      <c r="E15" s="6">
        <v>2</v>
      </c>
      <c r="F15" s="24"/>
      <c r="G15" s="28"/>
      <c r="H15" s="6">
        <v>3</v>
      </c>
      <c r="I15" s="24"/>
      <c r="J15" s="5"/>
      <c r="K15" s="5"/>
      <c r="L15" s="8"/>
      <c r="O15" s="5"/>
      <c r="Q15" s="5"/>
      <c r="R15" s="5"/>
    </row>
    <row r="16" spans="1:18" ht="15" x14ac:dyDescent="0.2">
      <c r="A16" s="6" t="s">
        <v>1</v>
      </c>
      <c r="B16" s="6">
        <v>1</v>
      </c>
      <c r="C16" s="24"/>
      <c r="D16" s="9"/>
      <c r="E16" s="6">
        <v>2</v>
      </c>
      <c r="F16" s="24"/>
      <c r="G16" s="9"/>
      <c r="H16" s="6">
        <v>3</v>
      </c>
      <c r="I16" s="24"/>
      <c r="J16" s="5"/>
      <c r="K16" s="5"/>
      <c r="L16" s="8"/>
      <c r="O16" s="5"/>
      <c r="Q16" s="5"/>
      <c r="R16" s="5"/>
    </row>
    <row r="17" spans="1:18" ht="15" x14ac:dyDescent="0.2">
      <c r="A17" s="6" t="s">
        <v>1</v>
      </c>
      <c r="B17" s="6">
        <v>1</v>
      </c>
      <c r="C17" s="24"/>
      <c r="D17" s="9"/>
      <c r="E17" s="6">
        <v>2</v>
      </c>
      <c r="F17" s="24"/>
      <c r="G17" s="9"/>
      <c r="H17" s="6">
        <v>3</v>
      </c>
      <c r="I17" s="24"/>
      <c r="J17" s="5"/>
      <c r="K17" s="5"/>
      <c r="L17" s="8"/>
      <c r="O17" s="5"/>
      <c r="Q17" s="5"/>
      <c r="R17" s="5"/>
    </row>
    <row r="18" spans="1:18" ht="15.75" x14ac:dyDescent="0.25">
      <c r="A18" s="7" t="s">
        <v>7</v>
      </c>
      <c r="C18" s="19">
        <f>AVERAGE(C9:C17)</f>
        <v>1.0259499999999999</v>
      </c>
      <c r="D18" s="15"/>
      <c r="E18" s="7"/>
      <c r="F18" s="15">
        <f>AVERAGE(F9:F17)</f>
        <v>1.0350999999999999</v>
      </c>
      <c r="G18" s="15"/>
      <c r="H18" s="7"/>
      <c r="I18" s="15">
        <f>AVERAGE(I9:I17)</f>
        <v>1.0567150000000001</v>
      </c>
      <c r="J18" s="5"/>
      <c r="K18" s="5"/>
      <c r="L18" s="8"/>
      <c r="O18" s="5"/>
      <c r="Q18" s="5"/>
      <c r="R18" s="5"/>
    </row>
    <row r="19" spans="1:18" ht="15.75" x14ac:dyDescent="0.25">
      <c r="A19" s="7" t="s">
        <v>9</v>
      </c>
      <c r="C19" s="19">
        <f>STDEV(C9:C17)</f>
        <v>2.8460674623065424E-2</v>
      </c>
      <c r="D19" s="10"/>
      <c r="E19" s="7"/>
      <c r="F19" s="15">
        <f>STDEV(F9:F17)</f>
        <v>3.3331266602596055E-2</v>
      </c>
      <c r="G19" s="10"/>
      <c r="H19" s="7"/>
      <c r="I19" s="15">
        <f>STDEV(I9:I17)</f>
        <v>7.5774170401265328E-2</v>
      </c>
      <c r="J19" s="5"/>
      <c r="K19" s="5"/>
      <c r="L19" s="8"/>
      <c r="O19" s="5"/>
      <c r="Q19" s="5"/>
      <c r="R19" s="5"/>
    </row>
    <row r="20" spans="1:18" ht="15" x14ac:dyDescent="0.2">
      <c r="A20" s="5"/>
      <c r="B20" s="6"/>
      <c r="C20" s="9"/>
      <c r="D20" s="29"/>
      <c r="E20" s="6"/>
      <c r="F20" s="9"/>
      <c r="G20" s="9"/>
      <c r="H20" s="6"/>
      <c r="I20" s="9"/>
      <c r="J20" s="5"/>
      <c r="K20" s="5"/>
      <c r="L20" s="8"/>
      <c r="O20" s="5"/>
      <c r="Q20" s="5"/>
      <c r="R20" s="5"/>
    </row>
    <row r="21" spans="1:18" ht="15.75" x14ac:dyDescent="0.25">
      <c r="A21" s="5"/>
      <c r="B21" s="61"/>
      <c r="C21" s="62"/>
      <c r="D21" s="26"/>
      <c r="E21" s="3"/>
      <c r="F21" s="3"/>
      <c r="G21" s="26"/>
      <c r="H21" s="3"/>
      <c r="I21" s="3"/>
      <c r="J21" s="5"/>
      <c r="L21" s="8"/>
      <c r="O21" s="5"/>
      <c r="Q21" s="5"/>
      <c r="R21" s="5"/>
    </row>
    <row r="22" spans="1:18" ht="15.75" x14ac:dyDescent="0.25">
      <c r="C22" s="22" t="s">
        <v>8</v>
      </c>
      <c r="D22" s="31"/>
      <c r="F22" s="22" t="s">
        <v>3</v>
      </c>
      <c r="G22" s="26"/>
      <c r="I22" s="22" t="s">
        <v>4</v>
      </c>
      <c r="J22" s="5"/>
      <c r="K22" s="5"/>
      <c r="L22" s="8"/>
      <c r="O22" s="5"/>
      <c r="Q22" s="5"/>
      <c r="R22" s="5"/>
    </row>
    <row r="23" spans="1:18" ht="15.75" x14ac:dyDescent="0.25">
      <c r="A23" s="3" t="s">
        <v>6</v>
      </c>
      <c r="B23" s="6"/>
      <c r="C23" s="3" t="s">
        <v>20</v>
      </c>
      <c r="D23" s="26"/>
      <c r="E23" s="3"/>
      <c r="F23" s="3" t="s">
        <v>20</v>
      </c>
      <c r="G23" s="26"/>
      <c r="H23" s="3"/>
      <c r="I23" s="3" t="s">
        <v>20</v>
      </c>
      <c r="J23" s="5"/>
      <c r="L23" s="8"/>
      <c r="M23" s="4"/>
      <c r="N23" s="4"/>
      <c r="O23" s="5"/>
    </row>
    <row r="24" spans="1:18" ht="15" x14ac:dyDescent="0.2">
      <c r="A24" s="6" t="s">
        <v>2</v>
      </c>
      <c r="B24" s="6">
        <v>1.1000000000000001</v>
      </c>
      <c r="C24" s="25">
        <v>0.99199999999999999</v>
      </c>
      <c r="D24" s="28"/>
      <c r="E24" s="6">
        <v>2.1</v>
      </c>
      <c r="F24" s="25">
        <v>0.995</v>
      </c>
      <c r="G24" s="29"/>
      <c r="H24" s="6">
        <v>3.1</v>
      </c>
      <c r="I24" s="24">
        <v>0.99199999999999999</v>
      </c>
      <c r="J24" s="5"/>
      <c r="L24" s="8"/>
      <c r="O24" s="5"/>
    </row>
    <row r="25" spans="1:18" ht="15" x14ac:dyDescent="0.2">
      <c r="A25" s="6" t="s">
        <v>2</v>
      </c>
      <c r="B25" s="6">
        <v>1.1000000000000001</v>
      </c>
      <c r="C25" s="25">
        <v>0.96</v>
      </c>
      <c r="D25" s="28"/>
      <c r="E25" s="6">
        <v>2.1</v>
      </c>
      <c r="F25" s="25">
        <v>0.97</v>
      </c>
      <c r="G25" s="28"/>
      <c r="H25" s="6">
        <v>3.1</v>
      </c>
      <c r="I25" s="24">
        <v>0.99399999999999999</v>
      </c>
      <c r="J25" s="5"/>
      <c r="K25" s="5"/>
      <c r="L25" s="8"/>
      <c r="O25" s="5"/>
    </row>
    <row r="26" spans="1:18" ht="15" x14ac:dyDescent="0.2">
      <c r="A26" s="6" t="s">
        <v>2</v>
      </c>
      <c r="B26" s="6">
        <v>1.1000000000000001</v>
      </c>
      <c r="C26" s="24">
        <v>1</v>
      </c>
      <c r="D26" s="28"/>
      <c r="E26" s="6">
        <v>2.1</v>
      </c>
      <c r="F26" s="24">
        <v>1.006</v>
      </c>
      <c r="G26" s="29"/>
      <c r="H26" s="6">
        <v>3.1</v>
      </c>
      <c r="I26" s="24">
        <v>1.006</v>
      </c>
      <c r="J26" s="5"/>
      <c r="K26" s="5"/>
      <c r="L26" s="8"/>
      <c r="M26" s="1"/>
      <c r="N26" s="1"/>
      <c r="O26" s="5"/>
    </row>
    <row r="27" spans="1:18" ht="15" x14ac:dyDescent="0.2">
      <c r="A27" s="6" t="s">
        <v>2</v>
      </c>
      <c r="B27" s="6">
        <v>1.1000000000000001</v>
      </c>
      <c r="C27" s="24">
        <v>0.93</v>
      </c>
      <c r="D27" s="28"/>
      <c r="E27" s="6">
        <v>2.1</v>
      </c>
      <c r="F27" s="25">
        <v>0.97</v>
      </c>
      <c r="G27" s="28"/>
      <c r="H27" s="6">
        <v>3.1</v>
      </c>
      <c r="I27" s="25">
        <v>0.98</v>
      </c>
      <c r="J27" s="5"/>
      <c r="K27" s="5"/>
      <c r="L27" s="8"/>
      <c r="M27" s="1"/>
      <c r="N27" s="1"/>
      <c r="O27" s="5"/>
    </row>
    <row r="28" spans="1:18" ht="15" x14ac:dyDescent="0.2">
      <c r="A28" s="6" t="s">
        <v>2</v>
      </c>
      <c r="B28" s="6">
        <v>1.1000000000000001</v>
      </c>
      <c r="C28" s="24">
        <v>0.98270000000000002</v>
      </c>
      <c r="D28" s="28"/>
      <c r="E28" s="6">
        <v>2.1</v>
      </c>
      <c r="F28" s="52">
        <v>1.0049999999999999</v>
      </c>
      <c r="G28" s="29"/>
      <c r="H28" s="6">
        <v>3.1</v>
      </c>
      <c r="I28" s="25">
        <v>0.99</v>
      </c>
      <c r="J28" s="5"/>
      <c r="K28" s="5"/>
    </row>
    <row r="29" spans="1:18" ht="15" x14ac:dyDescent="0.2">
      <c r="A29" s="6" t="s">
        <v>2</v>
      </c>
      <c r="B29" s="6">
        <v>1.1000000000000001</v>
      </c>
      <c r="C29" s="24"/>
      <c r="D29" s="28"/>
      <c r="E29" s="6">
        <v>2.1</v>
      </c>
      <c r="F29" s="25"/>
      <c r="G29" s="29"/>
      <c r="H29" s="6">
        <v>3.1</v>
      </c>
      <c r="I29" s="25"/>
      <c r="J29" s="5"/>
      <c r="K29" s="5"/>
      <c r="N29" s="1"/>
    </row>
    <row r="30" spans="1:18" ht="15" x14ac:dyDescent="0.2">
      <c r="A30" s="6" t="s">
        <v>2</v>
      </c>
      <c r="B30" s="6">
        <v>1.1000000000000001</v>
      </c>
      <c r="C30" s="24"/>
      <c r="D30" s="28"/>
      <c r="E30" s="6">
        <v>2.1</v>
      </c>
      <c r="F30" s="24"/>
      <c r="G30" s="29"/>
      <c r="H30" s="6">
        <v>3.1</v>
      </c>
      <c r="I30" s="24"/>
      <c r="J30" s="5"/>
      <c r="K30" s="5"/>
      <c r="N30" s="1"/>
    </row>
    <row r="31" spans="1:18" ht="15" x14ac:dyDescent="0.2">
      <c r="A31" s="6" t="s">
        <v>2</v>
      </c>
      <c r="B31" s="6">
        <v>1.1000000000000001</v>
      </c>
      <c r="C31" s="47"/>
      <c r="D31" s="5"/>
      <c r="E31" s="6">
        <v>2.1</v>
      </c>
      <c r="F31" s="24"/>
      <c r="G31" s="30"/>
      <c r="H31" s="6">
        <v>3.1</v>
      </c>
      <c r="I31" s="25"/>
      <c r="J31" s="5"/>
      <c r="K31" s="5"/>
      <c r="N31" s="1"/>
    </row>
    <row r="32" spans="1:18" ht="15" x14ac:dyDescent="0.2">
      <c r="A32" s="6" t="s">
        <v>2</v>
      </c>
      <c r="B32" s="6">
        <v>1.1000000000000001</v>
      </c>
      <c r="C32" s="47"/>
      <c r="D32" s="5"/>
      <c r="E32" s="6">
        <v>2.1</v>
      </c>
      <c r="F32" s="24"/>
      <c r="G32" s="30"/>
      <c r="H32" s="6">
        <v>3.1</v>
      </c>
      <c r="I32" s="25"/>
      <c r="J32" s="5"/>
      <c r="K32" s="5"/>
      <c r="N32" s="48"/>
    </row>
    <row r="33" spans="1:14" ht="15.75" x14ac:dyDescent="0.25">
      <c r="A33" s="7" t="s">
        <v>7</v>
      </c>
      <c r="C33" s="15">
        <f>AVERAGE(C24:C32)</f>
        <v>0.97294000000000003</v>
      </c>
      <c r="D33" s="15"/>
      <c r="E33" s="7"/>
      <c r="F33" s="15">
        <f>AVERAGE(F24:F32)</f>
        <v>0.98919999999999997</v>
      </c>
      <c r="G33" s="10"/>
      <c r="H33" s="7"/>
      <c r="I33" s="15">
        <f>AVERAGE(I24:I32)</f>
        <v>0.99239999999999995</v>
      </c>
      <c r="J33" s="5"/>
      <c r="K33" s="5"/>
      <c r="N33" s="1"/>
    </row>
    <row r="34" spans="1:14" ht="15.75" x14ac:dyDescent="0.25">
      <c r="A34" s="7" t="s">
        <v>9</v>
      </c>
      <c r="C34" s="15">
        <f>STDEV(C24:C32)</f>
        <v>2.8293426798463264E-2</v>
      </c>
      <c r="D34" s="10"/>
      <c r="E34" s="7"/>
      <c r="F34" s="15">
        <f>STDEV(F24:F32)</f>
        <v>1.8047160441465569E-2</v>
      </c>
      <c r="G34" s="16"/>
      <c r="H34" s="7"/>
      <c r="I34" s="15">
        <f>STDEV(I24:I32)</f>
        <v>9.3166517590817007E-3</v>
      </c>
      <c r="J34" s="5"/>
      <c r="K34" s="5"/>
      <c r="N34" s="1"/>
    </row>
    <row r="35" spans="1:14" ht="15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N35" s="1"/>
    </row>
    <row r="36" spans="1:14" ht="15" x14ac:dyDescent="0.2">
      <c r="A36" s="17"/>
      <c r="B36" s="5"/>
      <c r="C36" s="5"/>
      <c r="D36" s="5"/>
      <c r="E36" s="5"/>
      <c r="F36" s="5"/>
      <c r="G36" s="5"/>
      <c r="H36" s="5"/>
      <c r="I36" s="5"/>
      <c r="J36" s="5"/>
      <c r="K36" s="5"/>
      <c r="N36" s="1"/>
    </row>
    <row r="37" spans="1:14" ht="15" x14ac:dyDescent="0.2">
      <c r="J37" s="5"/>
      <c r="K37" s="5"/>
      <c r="N37" s="1"/>
    </row>
    <row r="38" spans="1:14" ht="15" x14ac:dyDescent="0.2">
      <c r="J38" s="5"/>
      <c r="K38" s="5"/>
    </row>
    <row r="39" spans="1:14" ht="15" x14ac:dyDescent="0.2">
      <c r="J39" s="5"/>
      <c r="K39" s="5"/>
    </row>
    <row r="40" spans="1:14" ht="15" x14ac:dyDescent="0.2">
      <c r="J40" s="5"/>
      <c r="K40" s="5"/>
    </row>
    <row r="41" spans="1:14" ht="15" x14ac:dyDescent="0.2">
      <c r="J41" s="5"/>
      <c r="K41" s="5"/>
    </row>
    <row r="42" spans="1:14" ht="15" x14ac:dyDescent="0.2">
      <c r="J42" s="5"/>
      <c r="K42" s="5"/>
    </row>
    <row r="43" spans="1:14" ht="15" x14ac:dyDescent="0.2">
      <c r="J43" s="5"/>
      <c r="K43" s="5"/>
    </row>
    <row r="44" spans="1:14" ht="15" x14ac:dyDescent="0.2">
      <c r="J44" s="5"/>
      <c r="K44" s="5"/>
    </row>
    <row r="45" spans="1:14" ht="15" x14ac:dyDescent="0.2">
      <c r="J45" s="5"/>
      <c r="K45" s="5"/>
    </row>
    <row r="46" spans="1:14" ht="15" x14ac:dyDescent="0.2">
      <c r="J46" s="5"/>
      <c r="K46" s="5"/>
    </row>
    <row r="47" spans="1:14" ht="15" x14ac:dyDescent="0.2">
      <c r="J47" s="5"/>
      <c r="K47" s="5"/>
    </row>
    <row r="48" spans="1:14" ht="15" x14ac:dyDescent="0.2">
      <c r="J48" s="5"/>
      <c r="K48" s="5"/>
    </row>
    <row r="49" spans="10:11" ht="15" x14ac:dyDescent="0.2">
      <c r="J49" s="5"/>
      <c r="K49" s="5"/>
    </row>
    <row r="50" spans="10:11" ht="15" x14ac:dyDescent="0.2">
      <c r="J50" s="5"/>
      <c r="K50" s="5"/>
    </row>
    <row r="51" spans="10:11" ht="15" x14ac:dyDescent="0.2">
      <c r="J51" s="5"/>
      <c r="K51" s="5"/>
    </row>
    <row r="52" spans="10:11" ht="15" x14ac:dyDescent="0.2">
      <c r="J52" s="5"/>
      <c r="K52" s="5"/>
    </row>
    <row r="53" spans="10:11" ht="15" x14ac:dyDescent="0.2">
      <c r="J53" s="5"/>
      <c r="K53" s="5"/>
    </row>
    <row r="54" spans="10:11" ht="15" x14ac:dyDescent="0.2">
      <c r="J54" s="5"/>
      <c r="K54" s="5"/>
    </row>
    <row r="55" spans="10:11" ht="15" x14ac:dyDescent="0.2">
      <c r="J55" s="5"/>
      <c r="K55" s="5"/>
    </row>
  </sheetData>
  <mergeCells count="1">
    <mergeCell ref="B21:C21"/>
  </mergeCells>
  <phoneticPr fontId="0" type="noConversion"/>
  <printOptions gridLines="1"/>
  <pageMargins left="0.75" right="0.75" top="0.36" bottom="0.48" header="0" footer="0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topLeftCell="A5" zoomScaleNormal="100" workbookViewId="0">
      <selection activeCell="I36" sqref="I36"/>
    </sheetView>
  </sheetViews>
  <sheetFormatPr defaultColWidth="8.85546875" defaultRowHeight="12.75" x14ac:dyDescent="0.2"/>
  <cols>
    <col min="1" max="1" width="12.140625" customWidth="1"/>
    <col min="2" max="3" width="10.28515625" bestFit="1" customWidth="1"/>
    <col min="4" max="4" width="13" bestFit="1" customWidth="1"/>
    <col min="5" max="5" width="3.7109375" customWidth="1"/>
    <col min="6" max="6" width="12.7109375" bestFit="1" customWidth="1"/>
    <col min="7" max="8" width="11.85546875" customWidth="1"/>
    <col min="9" max="9" width="12.140625" bestFit="1" customWidth="1"/>
    <col min="10" max="10" width="3.7109375" customWidth="1"/>
    <col min="11" max="11" width="19.28515625" bestFit="1" customWidth="1"/>
    <col min="12" max="12" width="10.7109375" bestFit="1" customWidth="1"/>
    <col min="13" max="13" width="11.42578125" bestFit="1" customWidth="1"/>
    <col min="14" max="14" width="2" customWidth="1"/>
    <col min="15" max="15" width="17" bestFit="1" customWidth="1"/>
    <col min="16" max="16" width="10.7109375" bestFit="1" customWidth="1"/>
    <col min="17" max="17" width="11.42578125" bestFit="1" customWidth="1"/>
  </cols>
  <sheetData>
    <row r="1" spans="1:17" ht="15.75" x14ac:dyDescent="0.25">
      <c r="A1" s="2" t="s">
        <v>14</v>
      </c>
      <c r="B1" s="2"/>
      <c r="C1" s="2"/>
      <c r="D1" s="5"/>
      <c r="F1" s="2"/>
    </row>
    <row r="2" spans="1:17" ht="15.75" x14ac:dyDescent="0.25">
      <c r="A2" s="2" t="s">
        <v>5</v>
      </c>
      <c r="B2" s="5"/>
      <c r="C2" s="5"/>
      <c r="D2" s="2" t="s">
        <v>17</v>
      </c>
      <c r="E2" s="5"/>
      <c r="F2" s="5"/>
      <c r="G2" s="5"/>
      <c r="H2" s="5"/>
      <c r="I2" s="5"/>
    </row>
    <row r="3" spans="1:17" ht="15.75" x14ac:dyDescent="0.25">
      <c r="A3" s="2"/>
      <c r="B3" s="5"/>
      <c r="C3" s="5"/>
      <c r="D3" s="2"/>
      <c r="E3" s="5"/>
      <c r="F3" s="5"/>
      <c r="G3" s="5"/>
      <c r="H3" s="5"/>
      <c r="I3" s="5"/>
    </row>
    <row r="4" spans="1:17" ht="20.25" x14ac:dyDescent="0.3">
      <c r="A4" s="32" t="s">
        <v>24</v>
      </c>
      <c r="B4" s="2"/>
      <c r="C4" s="2"/>
      <c r="E4" s="5"/>
      <c r="F4" s="2"/>
      <c r="G4" s="5"/>
      <c r="H4" s="5"/>
      <c r="I4" s="5"/>
    </row>
    <row r="5" spans="1:17" ht="15.75" x14ac:dyDescent="0.25">
      <c r="A5" s="36" t="s">
        <v>18</v>
      </c>
      <c r="B5" s="2"/>
      <c r="C5" s="2"/>
      <c r="D5" s="2"/>
      <c r="E5" s="5"/>
      <c r="F5" s="5"/>
      <c r="G5" s="5"/>
      <c r="H5" s="5"/>
      <c r="I5" s="5"/>
    </row>
    <row r="6" spans="1:17" ht="15.75" x14ac:dyDescent="0.25">
      <c r="A6" s="5"/>
      <c r="D6" s="21"/>
      <c r="E6" s="5"/>
      <c r="F6" s="5"/>
      <c r="I6" s="5"/>
    </row>
    <row r="7" spans="1:17" ht="15.75" x14ac:dyDescent="0.25">
      <c r="A7" s="5"/>
      <c r="B7" s="40" t="s">
        <v>15</v>
      </c>
      <c r="C7" s="40" t="s">
        <v>25</v>
      </c>
      <c r="D7" s="40" t="s">
        <v>0</v>
      </c>
      <c r="E7" s="3"/>
      <c r="F7" s="5"/>
      <c r="G7" s="40" t="s">
        <v>15</v>
      </c>
      <c r="H7" s="40" t="s">
        <v>25</v>
      </c>
      <c r="I7" s="40" t="s">
        <v>0</v>
      </c>
      <c r="M7" s="41"/>
      <c r="N7" s="57"/>
    </row>
    <row r="8" spans="1:17" ht="15.75" x14ac:dyDescent="0.25">
      <c r="A8" s="39" t="s">
        <v>6</v>
      </c>
      <c r="B8" s="39" t="s">
        <v>30</v>
      </c>
      <c r="C8" s="39" t="s">
        <v>21</v>
      </c>
      <c r="D8" s="39" t="s">
        <v>22</v>
      </c>
      <c r="E8" s="39"/>
      <c r="F8" s="39" t="s">
        <v>6</v>
      </c>
      <c r="G8" s="39" t="s">
        <v>30</v>
      </c>
      <c r="H8" s="39" t="s">
        <v>21</v>
      </c>
      <c r="I8" s="39" t="s">
        <v>22</v>
      </c>
      <c r="J8" s="38"/>
      <c r="M8" s="37"/>
      <c r="N8" s="42"/>
      <c r="Q8" s="37"/>
    </row>
    <row r="9" spans="1:17" ht="15" customHeight="1" x14ac:dyDescent="0.25">
      <c r="A9" s="6" t="s">
        <v>1</v>
      </c>
      <c r="B9" s="35">
        <v>41.792000000000002</v>
      </c>
      <c r="C9" s="33">
        <v>40</v>
      </c>
      <c r="D9" s="34">
        <f>B9/C9</f>
        <v>1.0448</v>
      </c>
      <c r="E9" s="9"/>
      <c r="F9" s="6" t="s">
        <v>2</v>
      </c>
      <c r="G9" s="35">
        <v>9.9359999999999999</v>
      </c>
      <c r="H9" s="33">
        <v>10</v>
      </c>
      <c r="I9" s="35">
        <f>G9/H9</f>
        <v>0.99360000000000004</v>
      </c>
      <c r="K9" s="20"/>
      <c r="L9" s="58"/>
      <c r="M9" s="58"/>
      <c r="Q9" s="19"/>
    </row>
    <row r="10" spans="1:17" ht="15" customHeight="1" x14ac:dyDescent="0.25">
      <c r="A10" s="6" t="s">
        <v>1</v>
      </c>
      <c r="B10" s="35">
        <v>31.172000000000001</v>
      </c>
      <c r="C10" s="33">
        <v>30</v>
      </c>
      <c r="D10" s="34">
        <f t="shared" ref="D10:D32" si="0">B10/C10</f>
        <v>1.0390666666666666</v>
      </c>
      <c r="E10" s="9"/>
      <c r="F10" s="6" t="s">
        <v>2</v>
      </c>
      <c r="G10" s="35">
        <v>20.041</v>
      </c>
      <c r="H10" s="33">
        <v>20.25</v>
      </c>
      <c r="I10" s="35">
        <f t="shared" ref="I10:I32" si="1">G10/H10</f>
        <v>0.98967901234567901</v>
      </c>
      <c r="K10" s="20"/>
      <c r="L10" s="58"/>
      <c r="M10" s="60"/>
      <c r="O10" s="37"/>
      <c r="P10" s="46"/>
      <c r="Q10" s="19"/>
    </row>
    <row r="11" spans="1:17" ht="15" customHeight="1" x14ac:dyDescent="0.25">
      <c r="A11" s="6" t="s">
        <v>1</v>
      </c>
      <c r="B11" s="35">
        <v>21.088000000000001</v>
      </c>
      <c r="C11" s="33">
        <v>20</v>
      </c>
      <c r="D11" s="34">
        <f t="shared" si="0"/>
        <v>1.0544</v>
      </c>
      <c r="E11" s="9"/>
      <c r="F11" s="6" t="s">
        <v>2</v>
      </c>
      <c r="G11" s="35">
        <v>29.934999999999999</v>
      </c>
      <c r="H11" s="33">
        <v>30</v>
      </c>
      <c r="I11" s="35">
        <f t="shared" si="1"/>
        <v>0.99783333333333324</v>
      </c>
      <c r="K11" s="20"/>
      <c r="L11" s="58"/>
      <c r="M11" s="58"/>
      <c r="O11" s="37"/>
      <c r="P11" s="45"/>
      <c r="Q11" s="15"/>
    </row>
    <row r="12" spans="1:17" ht="15" customHeight="1" x14ac:dyDescent="0.25">
      <c r="A12" s="6" t="s">
        <v>1</v>
      </c>
      <c r="B12" s="33">
        <v>10.706</v>
      </c>
      <c r="C12" s="33">
        <v>10</v>
      </c>
      <c r="D12" s="34">
        <f t="shared" si="0"/>
        <v>1.0706</v>
      </c>
      <c r="E12" s="9"/>
      <c r="F12" s="6" t="s">
        <v>2</v>
      </c>
      <c r="G12" s="33">
        <v>39.735999999999997</v>
      </c>
      <c r="H12" s="33">
        <v>39.950000000000003</v>
      </c>
      <c r="I12" s="35">
        <f t="shared" si="1"/>
        <v>0.99464330413016255</v>
      </c>
      <c r="K12" s="3"/>
      <c r="L12" s="19"/>
      <c r="M12" s="19"/>
      <c r="O12" s="37"/>
      <c r="P12" s="15"/>
      <c r="Q12" s="15"/>
    </row>
    <row r="13" spans="1:17" ht="15" customHeight="1" x14ac:dyDescent="0.25">
      <c r="A13" s="6" t="s">
        <v>1</v>
      </c>
      <c r="B13" s="33">
        <v>16.445</v>
      </c>
      <c r="C13" s="33">
        <v>15</v>
      </c>
      <c r="D13" s="34">
        <f t="shared" si="0"/>
        <v>1.0963333333333334</v>
      </c>
      <c r="E13" s="9"/>
      <c r="F13" s="6" t="s">
        <v>2</v>
      </c>
      <c r="G13" s="35">
        <v>44.795999999999999</v>
      </c>
      <c r="H13" s="33">
        <v>44.95</v>
      </c>
      <c r="I13" s="35">
        <f t="shared" si="1"/>
        <v>0.99657397107897661</v>
      </c>
      <c r="L13" s="37"/>
      <c r="M13" s="3"/>
      <c r="O13" s="37"/>
      <c r="P13" s="15"/>
      <c r="Q13" s="15"/>
    </row>
    <row r="14" spans="1:17" ht="15" customHeight="1" x14ac:dyDescent="0.25">
      <c r="A14" s="6" t="s">
        <v>1</v>
      </c>
      <c r="B14" s="33">
        <v>6.0359999999999996</v>
      </c>
      <c r="C14" s="33">
        <v>5</v>
      </c>
      <c r="D14" s="34">
        <f t="shared" si="0"/>
        <v>1.2071999999999998</v>
      </c>
      <c r="E14" s="9"/>
      <c r="F14" s="6" t="s">
        <v>2</v>
      </c>
      <c r="G14" s="35">
        <v>48.656999999999996</v>
      </c>
      <c r="H14" s="33">
        <v>48.9</v>
      </c>
      <c r="I14" s="35">
        <f t="shared" si="1"/>
        <v>0.99503067484662577</v>
      </c>
      <c r="K14" s="37"/>
      <c r="L14" s="37"/>
      <c r="M14" s="3"/>
      <c r="O14" s="4"/>
      <c r="P14" s="56"/>
      <c r="Q14" s="55"/>
    </row>
    <row r="15" spans="1:17" ht="15" customHeight="1" x14ac:dyDescent="0.2">
      <c r="A15" s="6" t="s">
        <v>1</v>
      </c>
      <c r="B15" s="35">
        <v>10.209</v>
      </c>
      <c r="C15" s="33">
        <v>10</v>
      </c>
      <c r="D15" s="34">
        <f t="shared" si="0"/>
        <v>1.0208999999999999</v>
      </c>
      <c r="E15" s="9"/>
      <c r="F15" s="6" t="s">
        <v>2</v>
      </c>
      <c r="G15" s="33">
        <v>4.8410000000000002</v>
      </c>
      <c r="H15" s="33">
        <v>5.0999999999999996</v>
      </c>
      <c r="I15" s="35">
        <f t="shared" si="1"/>
        <v>0.94921568627450992</v>
      </c>
      <c r="K15" s="37"/>
      <c r="L15" s="37"/>
    </row>
    <row r="16" spans="1:17" ht="15" customHeight="1" x14ac:dyDescent="0.2">
      <c r="A16" s="6" t="s">
        <v>1</v>
      </c>
      <c r="B16" s="35">
        <v>20.503</v>
      </c>
      <c r="C16" s="33">
        <v>20</v>
      </c>
      <c r="D16" s="34">
        <f t="shared" si="0"/>
        <v>1.02515</v>
      </c>
      <c r="E16" s="9"/>
      <c r="F16" s="6" t="s">
        <v>2</v>
      </c>
      <c r="G16" s="33">
        <v>30.056000000000001</v>
      </c>
      <c r="H16" s="33">
        <v>30</v>
      </c>
      <c r="I16" s="35">
        <f t="shared" si="1"/>
        <v>1.0018666666666667</v>
      </c>
    </row>
    <row r="17" spans="1:17" ht="15" x14ac:dyDescent="0.2">
      <c r="A17" s="6" t="s">
        <v>1</v>
      </c>
      <c r="B17" s="33">
        <v>30.917999999999999</v>
      </c>
      <c r="C17" s="33">
        <v>30</v>
      </c>
      <c r="D17" s="34">
        <f t="shared" si="0"/>
        <v>1.0306</v>
      </c>
      <c r="E17" s="9"/>
      <c r="F17" s="6" t="s">
        <v>2</v>
      </c>
      <c r="G17" s="33">
        <v>19.149000000000001</v>
      </c>
      <c r="H17" s="33">
        <v>19</v>
      </c>
      <c r="I17" s="35">
        <f t="shared" si="1"/>
        <v>1.0078421052631579</v>
      </c>
    </row>
    <row r="18" spans="1:17" ht="15" customHeight="1" x14ac:dyDescent="0.2">
      <c r="A18" s="6" t="s">
        <v>1</v>
      </c>
      <c r="B18" s="33">
        <v>2.2850000000000001</v>
      </c>
      <c r="C18" s="33">
        <v>2.2000000000000002</v>
      </c>
      <c r="D18" s="34">
        <f t="shared" si="0"/>
        <v>1.0386363636363636</v>
      </c>
      <c r="E18" s="9"/>
      <c r="F18" s="6" t="s">
        <v>2</v>
      </c>
      <c r="G18" s="33">
        <v>10.305999999999999</v>
      </c>
      <c r="H18" s="33">
        <v>10</v>
      </c>
      <c r="I18" s="35">
        <f t="shared" si="1"/>
        <v>1.0306</v>
      </c>
      <c r="K18" s="37"/>
      <c r="L18" s="37"/>
    </row>
    <row r="19" spans="1:17" ht="15.75" x14ac:dyDescent="0.25">
      <c r="A19" s="6" t="s">
        <v>1</v>
      </c>
      <c r="B19" s="33">
        <v>0.95</v>
      </c>
      <c r="C19" s="33">
        <v>8.8000000000000007</v>
      </c>
      <c r="D19" s="34">
        <f t="shared" si="0"/>
        <v>0.10795454545454544</v>
      </c>
      <c r="E19" s="9"/>
      <c r="F19" s="6" t="s">
        <v>2</v>
      </c>
      <c r="G19" s="35">
        <v>15.173</v>
      </c>
      <c r="H19" s="33">
        <v>15</v>
      </c>
      <c r="I19" s="35">
        <f t="shared" si="1"/>
        <v>1.0115333333333334</v>
      </c>
      <c r="P19" s="41"/>
      <c r="Q19" s="41"/>
    </row>
    <row r="20" spans="1:17" ht="15" x14ac:dyDescent="0.2">
      <c r="A20" s="6" t="s">
        <v>1</v>
      </c>
      <c r="B20" s="33">
        <v>0.99</v>
      </c>
      <c r="C20" s="33">
        <v>10.25</v>
      </c>
      <c r="D20" s="34">
        <f t="shared" si="0"/>
        <v>9.6585365853658539E-2</v>
      </c>
      <c r="E20" s="9"/>
      <c r="F20" s="6" t="s">
        <v>2</v>
      </c>
      <c r="G20" s="33">
        <v>20.248999999999999</v>
      </c>
      <c r="H20" s="33">
        <v>20</v>
      </c>
      <c r="I20" s="35">
        <f t="shared" si="1"/>
        <v>1.0124499999999999</v>
      </c>
    </row>
    <row r="21" spans="1:17" ht="15" x14ac:dyDescent="0.2">
      <c r="A21" s="6" t="s">
        <v>1</v>
      </c>
      <c r="B21" s="33">
        <v>10.641</v>
      </c>
      <c r="C21" s="33">
        <v>10</v>
      </c>
      <c r="D21" s="34">
        <f t="shared" si="0"/>
        <v>1.0641</v>
      </c>
      <c r="E21" s="9"/>
      <c r="F21" s="6" t="s">
        <v>2</v>
      </c>
      <c r="G21" s="35">
        <v>9.6029999999999998</v>
      </c>
      <c r="H21" s="33">
        <v>10.06</v>
      </c>
      <c r="I21" s="35">
        <f t="shared" si="1"/>
        <v>0.95457256461232598</v>
      </c>
    </row>
    <row r="22" spans="1:17" ht="15" x14ac:dyDescent="0.2">
      <c r="A22" s="6" t="s">
        <v>1</v>
      </c>
      <c r="B22" s="33">
        <v>20.76</v>
      </c>
      <c r="C22" s="33">
        <v>20</v>
      </c>
      <c r="D22" s="34">
        <f t="shared" si="0"/>
        <v>1.038</v>
      </c>
      <c r="E22" s="9"/>
      <c r="F22" s="6" t="s">
        <v>2</v>
      </c>
      <c r="G22" s="35">
        <v>19.558</v>
      </c>
      <c r="H22" s="33">
        <v>20</v>
      </c>
      <c r="I22" s="35">
        <f t="shared" si="1"/>
        <v>0.97789999999999999</v>
      </c>
    </row>
    <row r="23" spans="1:17" ht="15" x14ac:dyDescent="0.2">
      <c r="A23" s="6" t="s">
        <v>1</v>
      </c>
      <c r="B23" s="33">
        <v>5.476</v>
      </c>
      <c r="C23" s="33">
        <v>5</v>
      </c>
      <c r="D23" s="34">
        <f t="shared" si="0"/>
        <v>1.0952</v>
      </c>
      <c r="E23" s="9"/>
      <c r="F23" s="6" t="s">
        <v>2</v>
      </c>
      <c r="G23" s="35">
        <v>29.548999999999999</v>
      </c>
      <c r="H23" s="33">
        <v>30.02</v>
      </c>
      <c r="I23" s="35">
        <f t="shared" si="1"/>
        <v>0.98431045969353759</v>
      </c>
    </row>
    <row r="24" spans="1:17" ht="15" x14ac:dyDescent="0.2">
      <c r="A24" s="6" t="s">
        <v>1</v>
      </c>
      <c r="B24" s="33"/>
      <c r="C24" s="33"/>
      <c r="D24" s="34" t="e">
        <f t="shared" si="0"/>
        <v>#DIV/0!</v>
      </c>
      <c r="E24" s="9"/>
      <c r="F24" s="6" t="s">
        <v>2</v>
      </c>
      <c r="G24" s="33"/>
      <c r="H24" s="33"/>
      <c r="I24" s="35" t="e">
        <f t="shared" si="1"/>
        <v>#DIV/0!</v>
      </c>
    </row>
    <row r="25" spans="1:17" ht="15" x14ac:dyDescent="0.2">
      <c r="A25" s="6" t="s">
        <v>1</v>
      </c>
      <c r="B25" s="33"/>
      <c r="C25" s="33"/>
      <c r="D25" s="34" t="e">
        <f t="shared" si="0"/>
        <v>#DIV/0!</v>
      </c>
      <c r="E25" s="9"/>
      <c r="F25" s="6" t="s">
        <v>2</v>
      </c>
      <c r="G25" s="33"/>
      <c r="H25" s="33"/>
      <c r="I25" s="35" t="e">
        <f t="shared" si="1"/>
        <v>#DIV/0!</v>
      </c>
    </row>
    <row r="26" spans="1:17" ht="15" x14ac:dyDescent="0.2">
      <c r="A26" s="6" t="s">
        <v>1</v>
      </c>
      <c r="B26" s="33"/>
      <c r="C26" s="33"/>
      <c r="D26" s="34" t="e">
        <f t="shared" si="0"/>
        <v>#DIV/0!</v>
      </c>
      <c r="E26" s="9"/>
      <c r="F26" s="6" t="s">
        <v>2</v>
      </c>
      <c r="G26" s="33"/>
      <c r="H26" s="33"/>
      <c r="I26" s="35" t="e">
        <f t="shared" si="1"/>
        <v>#DIV/0!</v>
      </c>
    </row>
    <row r="27" spans="1:17" ht="15" x14ac:dyDescent="0.2">
      <c r="A27" s="6" t="s">
        <v>29</v>
      </c>
      <c r="B27" s="33"/>
      <c r="C27" s="33"/>
      <c r="D27" s="34" t="e">
        <f t="shared" si="0"/>
        <v>#DIV/0!</v>
      </c>
      <c r="E27" s="9"/>
      <c r="F27" s="6" t="s">
        <v>2</v>
      </c>
      <c r="G27" s="33"/>
      <c r="H27" s="33"/>
      <c r="I27" s="35" t="e">
        <f t="shared" si="1"/>
        <v>#DIV/0!</v>
      </c>
    </row>
    <row r="28" spans="1:17" ht="15" x14ac:dyDescent="0.2">
      <c r="A28" s="6" t="s">
        <v>29</v>
      </c>
      <c r="B28" s="33"/>
      <c r="C28" s="33"/>
      <c r="D28" s="34" t="e">
        <f t="shared" si="0"/>
        <v>#DIV/0!</v>
      </c>
      <c r="E28" s="9"/>
      <c r="F28" s="6" t="s">
        <v>2</v>
      </c>
      <c r="G28" s="33"/>
      <c r="H28" s="33"/>
      <c r="I28" s="35" t="e">
        <f t="shared" si="1"/>
        <v>#DIV/0!</v>
      </c>
    </row>
    <row r="29" spans="1:17" ht="15" x14ac:dyDescent="0.2">
      <c r="A29" s="6" t="s">
        <v>1</v>
      </c>
      <c r="B29" s="33"/>
      <c r="C29" s="33"/>
      <c r="D29" s="34" t="e">
        <f t="shared" si="0"/>
        <v>#DIV/0!</v>
      </c>
      <c r="E29" s="9"/>
      <c r="F29" s="6" t="s">
        <v>2</v>
      </c>
      <c r="G29" s="33"/>
      <c r="H29" s="33"/>
      <c r="I29" s="35" t="e">
        <f t="shared" si="1"/>
        <v>#DIV/0!</v>
      </c>
    </row>
    <row r="30" spans="1:17" ht="15" x14ac:dyDescent="0.2">
      <c r="A30" s="6" t="s">
        <v>1</v>
      </c>
      <c r="B30" s="33"/>
      <c r="C30" s="33"/>
      <c r="D30" s="34" t="e">
        <f t="shared" si="0"/>
        <v>#DIV/0!</v>
      </c>
      <c r="E30" s="9"/>
      <c r="F30" s="6" t="s">
        <v>2</v>
      </c>
      <c r="G30" s="33"/>
      <c r="H30" s="33"/>
      <c r="I30" s="35" t="e">
        <f t="shared" si="1"/>
        <v>#DIV/0!</v>
      </c>
    </row>
    <row r="31" spans="1:17" ht="15" x14ac:dyDescent="0.2">
      <c r="A31" s="6" t="s">
        <v>29</v>
      </c>
      <c r="B31" s="33"/>
      <c r="C31" s="33"/>
      <c r="D31" s="34" t="e">
        <f t="shared" si="0"/>
        <v>#DIV/0!</v>
      </c>
      <c r="E31" s="9"/>
      <c r="F31" s="6" t="s">
        <v>2</v>
      </c>
      <c r="G31" s="33"/>
      <c r="H31" s="33"/>
      <c r="I31" s="35" t="e">
        <f t="shared" si="1"/>
        <v>#DIV/0!</v>
      </c>
    </row>
    <row r="32" spans="1:17" ht="15" x14ac:dyDescent="0.2">
      <c r="A32" s="6" t="s">
        <v>29</v>
      </c>
      <c r="B32" s="33"/>
      <c r="C32" s="33"/>
      <c r="D32" s="34" t="e">
        <f t="shared" si="0"/>
        <v>#DIV/0!</v>
      </c>
      <c r="E32" s="9"/>
      <c r="F32" s="6" t="s">
        <v>2</v>
      </c>
      <c r="G32" s="33"/>
      <c r="H32" s="33"/>
      <c r="I32" s="35" t="e">
        <f t="shared" si="1"/>
        <v>#DIV/0!</v>
      </c>
    </row>
    <row r="33" spans="1:9" ht="15" x14ac:dyDescent="0.2">
      <c r="E33" s="9"/>
      <c r="F33" s="6"/>
      <c r="G33" s="20"/>
      <c r="H33" s="20"/>
      <c r="I33" s="58"/>
    </row>
    <row r="34" spans="1:9" ht="15.75" x14ac:dyDescent="0.25">
      <c r="A34" s="43" t="s">
        <v>1</v>
      </c>
      <c r="B34" s="41"/>
      <c r="C34" s="20"/>
      <c r="E34" s="9"/>
      <c r="F34" s="43" t="s">
        <v>2</v>
      </c>
      <c r="H34" s="20"/>
      <c r="I34" s="20"/>
    </row>
    <row r="35" spans="1:9" ht="15.75" x14ac:dyDescent="0.25">
      <c r="A35" s="44" t="s">
        <v>26</v>
      </c>
      <c r="B35" s="46" t="e">
        <f>AVERAGE(D9:D32)</f>
        <v>#DIV/0!</v>
      </c>
      <c r="C35" s="20"/>
      <c r="F35" s="44" t="s">
        <v>26</v>
      </c>
      <c r="G35" s="19" t="e">
        <f>AVERAGE(I9:I32)</f>
        <v>#DIV/0!</v>
      </c>
      <c r="H35" s="59"/>
      <c r="I35" s="59"/>
    </row>
    <row r="36" spans="1:9" ht="15.75" x14ac:dyDescent="0.25">
      <c r="A36" s="44" t="s">
        <v>27</v>
      </c>
      <c r="B36" s="45" t="e">
        <f>STDEV(D9:D32)</f>
        <v>#DIV/0!</v>
      </c>
      <c r="C36" s="20"/>
      <c r="F36" s="44" t="s">
        <v>27</v>
      </c>
      <c r="G36" s="19" t="e">
        <f>STDEV(I9:I32)</f>
        <v>#DIV/0!</v>
      </c>
      <c r="H36" s="59"/>
      <c r="I36" s="59"/>
    </row>
    <row r="37" spans="1:9" ht="15" x14ac:dyDescent="0.2">
      <c r="B37" s="20"/>
      <c r="C37" s="20"/>
      <c r="F37" s="6"/>
      <c r="G37" s="59"/>
      <c r="H37" s="59"/>
      <c r="I37" s="20"/>
    </row>
    <row r="38" spans="1:9" ht="15" x14ac:dyDescent="0.2">
      <c r="B38" s="20"/>
      <c r="C38" s="20"/>
      <c r="F38" s="6"/>
      <c r="G38" s="59"/>
      <c r="H38" s="59"/>
      <c r="I38" s="59"/>
    </row>
    <row r="39" spans="1:9" ht="14.25" x14ac:dyDescent="0.2">
      <c r="B39" s="20"/>
      <c r="C39" s="20"/>
    </row>
  </sheetData>
  <phoneticPr fontId="5" type="noConversion"/>
  <pageMargins left="0.75" right="0.75" top="1" bottom="1" header="0.5" footer="0.5"/>
  <pageSetup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zoomScale="130" zoomScaleNormal="130" workbookViewId="0">
      <selection activeCell="E24" sqref="E24"/>
    </sheetView>
  </sheetViews>
  <sheetFormatPr defaultColWidth="8.85546875" defaultRowHeight="12.75" x14ac:dyDescent="0.2"/>
  <cols>
    <col min="1" max="1" width="23.140625" customWidth="1"/>
    <col min="4" max="4" width="9.42578125" bestFit="1" customWidth="1"/>
  </cols>
  <sheetData>
    <row r="1" spans="1:4" ht="18.75" x14ac:dyDescent="0.3">
      <c r="C1" s="18" t="s">
        <v>28</v>
      </c>
    </row>
    <row r="2" spans="1:4" ht="15.75" x14ac:dyDescent="0.25">
      <c r="A2" s="2" t="s">
        <v>14</v>
      </c>
    </row>
    <row r="3" spans="1:4" ht="15.75" x14ac:dyDescent="0.25">
      <c r="A3" s="2" t="s">
        <v>19</v>
      </c>
      <c r="B3" s="2" t="s">
        <v>17</v>
      </c>
      <c r="C3" s="5"/>
      <c r="D3" s="5"/>
    </row>
    <row r="4" spans="1:4" ht="15.75" x14ac:dyDescent="0.25">
      <c r="A4" s="2"/>
      <c r="B4" s="2"/>
      <c r="C4" s="5"/>
      <c r="D4" s="5"/>
    </row>
    <row r="5" spans="1:4" ht="15.75" x14ac:dyDescent="0.25">
      <c r="A5" s="2" t="s">
        <v>12</v>
      </c>
      <c r="B5" s="2"/>
      <c r="C5" s="2"/>
      <c r="D5" s="2"/>
    </row>
    <row r="6" spans="1:4" ht="15.75" x14ac:dyDescent="0.25">
      <c r="A6" s="2"/>
      <c r="B6" s="2"/>
      <c r="C6" s="2"/>
      <c r="D6" s="2"/>
    </row>
    <row r="7" spans="1:4" ht="15.75" x14ac:dyDescent="0.25">
      <c r="A7" s="5"/>
      <c r="B7" s="3" t="s">
        <v>15</v>
      </c>
      <c r="C7" s="3" t="s">
        <v>13</v>
      </c>
      <c r="D7" s="5"/>
    </row>
    <row r="8" spans="1:4" ht="15.75" x14ac:dyDescent="0.25">
      <c r="A8" s="5"/>
      <c r="B8" s="11" t="s">
        <v>1</v>
      </c>
      <c r="C8" s="11" t="s">
        <v>1</v>
      </c>
      <c r="D8" s="3" t="s">
        <v>0</v>
      </c>
    </row>
    <row r="9" spans="1:4" ht="15.75" x14ac:dyDescent="0.25">
      <c r="A9" s="12" t="s">
        <v>6</v>
      </c>
      <c r="B9" s="12" t="s">
        <v>16</v>
      </c>
      <c r="C9" s="12" t="s">
        <v>10</v>
      </c>
      <c r="D9" s="12" t="s">
        <v>11</v>
      </c>
    </row>
    <row r="10" spans="1:4" ht="15.75" x14ac:dyDescent="0.25">
      <c r="A10" s="3"/>
      <c r="B10" s="3"/>
      <c r="C10" s="3"/>
      <c r="D10" s="3"/>
    </row>
    <row r="11" spans="1:4" ht="15" x14ac:dyDescent="0.2">
      <c r="A11" s="6" t="s">
        <v>1</v>
      </c>
      <c r="B11" s="13">
        <v>5.0609999999999999</v>
      </c>
      <c r="C11" s="14">
        <v>5</v>
      </c>
      <c r="D11" s="14">
        <f>B11/C11</f>
        <v>1.0122</v>
      </c>
    </row>
    <row r="12" spans="1:4" ht="15" x14ac:dyDescent="0.2">
      <c r="A12" s="6" t="s">
        <v>1</v>
      </c>
      <c r="B12" s="13">
        <v>10.052</v>
      </c>
      <c r="C12" s="14">
        <v>10</v>
      </c>
      <c r="D12" s="13">
        <f t="shared" ref="D12:D20" si="0">B12/C12</f>
        <v>1.0051999999999999</v>
      </c>
    </row>
    <row r="13" spans="1:4" ht="15" x14ac:dyDescent="0.2">
      <c r="A13" s="6" t="s">
        <v>1</v>
      </c>
      <c r="B13" s="13">
        <v>15.14</v>
      </c>
      <c r="C13" s="14">
        <v>15</v>
      </c>
      <c r="D13" s="13">
        <f t="shared" si="0"/>
        <v>1.0093333333333334</v>
      </c>
    </row>
    <row r="14" spans="1:4" ht="15" x14ac:dyDescent="0.2">
      <c r="A14" s="6" t="s">
        <v>1</v>
      </c>
      <c r="B14" s="13">
        <v>20.058</v>
      </c>
      <c r="C14" s="14">
        <v>20</v>
      </c>
      <c r="D14" s="13">
        <f t="shared" si="0"/>
        <v>1.0028999999999999</v>
      </c>
    </row>
    <row r="15" spans="1:4" ht="15" x14ac:dyDescent="0.2">
      <c r="A15" s="6" t="s">
        <v>1</v>
      </c>
      <c r="B15" s="13">
        <v>29.989000000000001</v>
      </c>
      <c r="C15" s="14">
        <v>30</v>
      </c>
      <c r="D15" s="13">
        <f t="shared" si="0"/>
        <v>0.99963333333333337</v>
      </c>
    </row>
    <row r="16" spans="1:4" ht="15" x14ac:dyDescent="0.2">
      <c r="A16" s="6" t="s">
        <v>1</v>
      </c>
      <c r="B16" s="13">
        <v>7.9930000000000003</v>
      </c>
      <c r="C16" s="14">
        <v>8</v>
      </c>
      <c r="D16" s="13">
        <f t="shared" si="0"/>
        <v>0.99912500000000004</v>
      </c>
    </row>
    <row r="17" spans="1:4" ht="15" x14ac:dyDescent="0.2">
      <c r="A17" s="6" t="s">
        <v>1</v>
      </c>
      <c r="B17" s="13">
        <v>12.146000000000001</v>
      </c>
      <c r="C17" s="14">
        <v>12</v>
      </c>
      <c r="D17" s="13">
        <f t="shared" si="0"/>
        <v>1.0121666666666667</v>
      </c>
    </row>
    <row r="18" spans="1:4" ht="15" x14ac:dyDescent="0.2">
      <c r="A18" s="6" t="s">
        <v>1</v>
      </c>
      <c r="B18" s="13">
        <v>17.079999999999998</v>
      </c>
      <c r="C18" s="14">
        <v>17</v>
      </c>
      <c r="D18" s="13">
        <f t="shared" si="0"/>
        <v>1.0047058823529411</v>
      </c>
    </row>
    <row r="19" spans="1:4" ht="15" x14ac:dyDescent="0.2">
      <c r="A19" s="6" t="s">
        <v>1</v>
      </c>
      <c r="B19" s="13">
        <v>22.077000000000002</v>
      </c>
      <c r="C19" s="14">
        <v>22</v>
      </c>
      <c r="D19" s="13">
        <f t="shared" si="0"/>
        <v>1.0035000000000001</v>
      </c>
    </row>
    <row r="20" spans="1:4" ht="15" x14ac:dyDescent="0.2">
      <c r="A20" s="6" t="s">
        <v>1</v>
      </c>
      <c r="B20" s="13">
        <v>27.962</v>
      </c>
      <c r="C20" s="14">
        <v>28</v>
      </c>
      <c r="D20" s="9">
        <f t="shared" si="0"/>
        <v>0.99864285714285717</v>
      </c>
    </row>
    <row r="21" spans="1:4" ht="15.75" x14ac:dyDescent="0.25">
      <c r="A21" s="5"/>
      <c r="B21" s="7"/>
    </row>
    <row r="22" spans="1:4" ht="15.75" x14ac:dyDescent="0.25">
      <c r="C22" s="7" t="s">
        <v>7</v>
      </c>
      <c r="D22" s="19">
        <f>AVERAGE(D11:D20)</f>
        <v>1.0047407072829131</v>
      </c>
    </row>
    <row r="23" spans="1:4" ht="15.75" x14ac:dyDescent="0.25">
      <c r="C23" s="7" t="s">
        <v>9</v>
      </c>
      <c r="D23" s="19">
        <f>STDEV(D11:D20)</f>
        <v>5.0752456794949628E-3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Part 1 Class Data</vt:lpstr>
      <vt:lpstr>Part 2 Class Data </vt:lpstr>
      <vt:lpstr>Example group graph</vt:lpstr>
      <vt:lpstr>Glassware-Density Graph</vt:lpstr>
      <vt:lpstr>'Part 1 Class Data'!Print_Area</vt:lpstr>
      <vt:lpstr>'Part 2 Class Data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Delgado, Isaura Maria</cp:lastModifiedBy>
  <cp:lastPrinted>2014-02-11T16:57:38Z</cp:lastPrinted>
  <dcterms:created xsi:type="dcterms:W3CDTF">2006-08-15T03:19:02Z</dcterms:created>
  <dcterms:modified xsi:type="dcterms:W3CDTF">2022-09-16T22:02:56Z</dcterms:modified>
</cp:coreProperties>
</file>