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te\Dropbox\Turner Folder\CH 111 Lab\Fall 2022\"/>
    </mc:Choice>
  </mc:AlternateContent>
  <xr:revisionPtr revIDLastSave="0" documentId="8_{5E17C4A1-C3F1-4354-B682-CFCCF62F58E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1 (2)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1" l="1"/>
  <c r="C7" i="2" s="1"/>
  <c r="D7" i="2"/>
  <c r="C10" i="2"/>
  <c r="D5" i="2"/>
  <c r="E5" i="2"/>
  <c r="D4" i="2"/>
  <c r="F79" i="1"/>
  <c r="E10" i="2" s="1"/>
  <c r="E79" i="1"/>
  <c r="D10" i="2" s="1"/>
  <c r="D79" i="1"/>
  <c r="F68" i="1"/>
  <c r="E9" i="2" s="1"/>
  <c r="E68" i="1"/>
  <c r="D9" i="2" s="1"/>
  <c r="D68" i="1"/>
  <c r="C9" i="2" s="1"/>
  <c r="F57" i="1"/>
  <c r="E8" i="2" s="1"/>
  <c r="E57" i="1"/>
  <c r="D8" i="2" s="1"/>
  <c r="D57" i="1"/>
  <c r="C8" i="2" s="1"/>
  <c r="F46" i="1"/>
  <c r="E7" i="2" s="1"/>
  <c r="E46" i="1"/>
  <c r="F35" i="1"/>
  <c r="E6" i="2" s="1"/>
  <c r="E35" i="1"/>
  <c r="D6" i="2" s="1"/>
  <c r="D35" i="1"/>
  <c r="C6" i="2" s="1"/>
  <c r="E24" i="1"/>
  <c r="F24" i="1"/>
  <c r="D24" i="1"/>
  <c r="C5" i="2" s="1"/>
  <c r="E13" i="1"/>
  <c r="F13" i="1"/>
  <c r="E4" i="2" s="1"/>
  <c r="D13" i="1"/>
  <c r="C4" i="2" s="1"/>
</calcChain>
</file>

<file path=xl/sharedStrings.xml><?xml version="1.0" encoding="utf-8"?>
<sst xmlns="http://schemas.openxmlformats.org/spreadsheetml/2006/main" count="242" uniqueCount="50">
  <si>
    <t xml:space="preserve">Fuel </t>
  </si>
  <si>
    <t>Fuel Class Data</t>
  </si>
  <si>
    <t>Initials</t>
  </si>
  <si>
    <t>Formula</t>
  </si>
  <si>
    <t>kJ/mol</t>
  </si>
  <si>
    <t>kJ/g</t>
  </si>
  <si>
    <t>g/kJ</t>
  </si>
  <si>
    <t>methanol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</si>
  <si>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</si>
  <si>
    <t>ethanol</t>
  </si>
  <si>
    <r>
      <t>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</si>
  <si>
    <t>isopropanol</t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</si>
  <si>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</si>
  <si>
    <t>butanol</t>
  </si>
  <si>
    <r>
      <t>C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</si>
  <si>
    <t>wood</t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</si>
  <si>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</si>
  <si>
    <t>lamp oil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</si>
  <si>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</si>
  <si>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</si>
  <si>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/>
    </r>
  </si>
  <si>
    <t>wax</t>
  </si>
  <si>
    <r>
      <t>C</t>
    </r>
    <r>
      <rPr>
        <vertAlign val="sub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82</t>
    </r>
  </si>
  <si>
    <r>
      <t>C</t>
    </r>
    <r>
      <rPr>
        <vertAlign val="sub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82</t>
    </r>
    <r>
      <rPr>
        <sz val="11"/>
        <color theme="1"/>
        <rFont val="Calibri"/>
        <family val="2"/>
        <scheme val="minor"/>
      </rPr>
      <t/>
    </r>
  </si>
  <si>
    <r>
      <t>CH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O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</si>
  <si>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>O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</si>
  <si>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8</t>
    </r>
    <r>
      <rPr>
        <b/>
        <sz val="11"/>
        <color theme="1"/>
        <rFont val="Calibri"/>
        <family val="2"/>
        <scheme val="minor"/>
      </rPr>
      <t>O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</si>
  <si>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O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</si>
  <si>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</si>
  <si>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/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</si>
  <si>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40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1"/>
        <color theme="1"/>
        <rFont val="Calibri"/>
        <family val="2"/>
        <scheme val="minor"/>
      </rPr>
      <t>82</t>
    </r>
    <r>
      <rPr>
        <sz val="11"/>
        <color theme="1"/>
        <rFont val="Calibri"/>
        <family val="2"/>
        <scheme val="minor"/>
      </rPr>
      <t/>
    </r>
  </si>
  <si>
    <r>
      <t>ΔH</t>
    </r>
    <r>
      <rPr>
        <b/>
        <vertAlign val="subscript"/>
        <sz val="11"/>
        <color theme="1"/>
        <rFont val="Calibri"/>
        <family val="2"/>
      </rPr>
      <t>comb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</si>
  <si>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comb</t>
    </r>
    <r>
      <rPr>
        <b/>
        <sz val="11"/>
        <color theme="1"/>
        <rFont val="Calibri"/>
        <family val="2"/>
        <scheme val="minor"/>
      </rPr>
      <t>/g</t>
    </r>
    <r>
      <rPr>
        <b/>
        <vertAlign val="subscript"/>
        <sz val="11"/>
        <color theme="1"/>
        <rFont val="Calibri"/>
        <family val="2"/>
        <scheme val="minor"/>
      </rPr>
      <t>fuel burned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</si>
  <si>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CO2</t>
    </r>
    <r>
      <rPr>
        <b/>
        <sz val="11"/>
        <color theme="1"/>
        <rFont val="Calibri"/>
        <family val="2"/>
        <scheme val="minor"/>
      </rPr>
      <t>/q</t>
    </r>
    <r>
      <rPr>
        <b/>
        <vertAlign val="subscript"/>
        <sz val="11"/>
        <color theme="1"/>
        <rFont val="Calibri"/>
        <family val="2"/>
        <scheme val="minor"/>
      </rPr>
      <t>released</t>
    </r>
  </si>
  <si>
    <t>L3</t>
  </si>
  <si>
    <t>Average</t>
  </si>
  <si>
    <t xml:space="preserve"> (kJ/mol)</t>
  </si>
  <si>
    <t xml:space="preserve"> (kJ/g)</t>
  </si>
  <si>
    <t>Fuel</t>
  </si>
  <si>
    <r>
      <rPr>
        <b/>
        <sz val="10"/>
        <color rgb="FF000000"/>
        <rFont val="Arial"/>
        <family val="2"/>
      </rPr>
      <t>True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Calibri"/>
        <family val="2"/>
      </rPr>
      <t>Δ</t>
    </r>
    <r>
      <rPr>
        <b/>
        <sz val="10"/>
        <color indexed="8"/>
        <rFont val="Arial"/>
        <family val="2"/>
      </rPr>
      <t>H</t>
    </r>
    <r>
      <rPr>
        <b/>
        <vertAlign val="subscript"/>
        <sz val="10"/>
        <color indexed="8"/>
        <rFont val="Arial"/>
        <family val="2"/>
      </rPr>
      <t xml:space="preserve">comb </t>
    </r>
  </si>
  <si>
    <r>
      <t>g</t>
    </r>
    <r>
      <rPr>
        <b/>
        <vertAlign val="subscript"/>
        <sz val="10"/>
        <color indexed="8"/>
        <rFont val="Arial"/>
        <family val="2"/>
      </rPr>
      <t xml:space="preserve">CO2 </t>
    </r>
    <r>
      <rPr>
        <b/>
        <sz val="10"/>
        <color indexed="8"/>
        <rFont val="Arial"/>
        <family val="2"/>
      </rPr>
      <t>/ q</t>
    </r>
    <r>
      <rPr>
        <b/>
        <vertAlign val="subscript"/>
        <sz val="10"/>
        <color indexed="8"/>
        <rFont val="Arial"/>
        <family val="2"/>
      </rPr>
      <t>released</t>
    </r>
  </si>
  <si>
    <r>
      <t>q</t>
    </r>
    <r>
      <rPr>
        <b/>
        <vertAlign val="subscript"/>
        <sz val="10"/>
        <color indexed="8"/>
        <rFont val="Arial"/>
        <family val="2"/>
      </rPr>
      <t>released</t>
    </r>
    <r>
      <rPr>
        <b/>
        <sz val="10"/>
        <color rgb="FF000000"/>
        <rFont val="Arial"/>
        <family val="2"/>
      </rPr>
      <t>/g</t>
    </r>
    <r>
      <rPr>
        <b/>
        <vertAlign val="subscript"/>
        <sz val="10"/>
        <color rgb="FF000000"/>
        <rFont val="Arial"/>
        <family val="2"/>
      </rPr>
      <t>fuel burned</t>
    </r>
  </si>
  <si>
    <r>
      <rPr>
        <b/>
        <sz val="10"/>
        <color indexed="8"/>
        <rFont val="Calibri"/>
        <family val="2"/>
      </rPr>
      <t>Δ</t>
    </r>
    <r>
      <rPr>
        <b/>
        <sz val="10"/>
        <color indexed="8"/>
        <rFont val="Arial"/>
        <family val="2"/>
      </rPr>
      <t>H</t>
    </r>
    <r>
      <rPr>
        <b/>
        <vertAlign val="subscript"/>
        <sz val="10"/>
        <color indexed="8"/>
        <rFont val="Arial"/>
        <family val="2"/>
      </rPr>
      <t xml:space="preserve">comb </t>
    </r>
  </si>
  <si>
    <t>LT</t>
  </si>
  <si>
    <t>KA</t>
  </si>
  <si>
    <t>EM</t>
  </si>
  <si>
    <t>OC</t>
  </si>
  <si>
    <t>RN</t>
  </si>
  <si>
    <t>BW</t>
  </si>
  <si>
    <t>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</si>
</sst>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u/>
      <sz val="11"/>
      <color indexed="8"/>
      <name val="Calibri"/>
      <family val="2"/>
    </font>
    <font>
      <b/>
      <sz val="10"/>
      <color rgb="FF000000"/>
      <name val="Arial"/>
      <family val="2"/>
    </font>
    <font>
      <sz val="10"/>
      <color indexed="8"/>
      <name val="Calibri"/>
      <family val="2"/>
    </font>
    <font>
      <b/>
      <vertAlign val="subscript"/>
      <sz val="10"/>
      <color indexed="8"/>
      <name val="Arial"/>
      <family val="2"/>
    </font>
    <font>
      <b/>
      <vertAlign val="subscript"/>
      <sz val="10"/>
      <color rgb="FF000000"/>
      <name val="Arial"/>
      <family val="2"/>
    </font>
    <font>
      <b/>
      <sz val="10"/>
      <color indexed="8"/>
      <name val="Wingdings 3"/>
      <family val="2"/>
      <charset val="2"/>
    </font>
    <font>
      <b/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Protection="0"/>
  </cellStyleXfs>
  <cellXfs count="18">
    <xf numFmtId="0" fontId="0" fillId="0" borderId="0" xfId="0"/>
    <xf numFmtId="0" fontId="1" fillId="0" borderId="0" xfId="0" applyFont="1"/>
    <xf numFmtId="0" fontId="5" fillId="2" borderId="0" xfId="0" applyFont="1" applyFill="1"/>
    <xf numFmtId="0" fontId="1" fillId="2" borderId="0" xfId="0" applyFont="1" applyFill="1"/>
    <xf numFmtId="0" fontId="7" fillId="0" borderId="0" xfId="0" applyFont="1"/>
    <xf numFmtId="0" fontId="0" fillId="0" borderId="0" xfId="0" applyFill="1"/>
    <xf numFmtId="0" fontId="8" fillId="0" borderId="0" xfId="1"/>
    <xf numFmtId="0" fontId="8" fillId="0" borderId="1" xfId="1" applyBorder="1"/>
    <xf numFmtId="164" fontId="9" fillId="0" borderId="1" xfId="1" applyNumberFormat="1" applyFont="1" applyBorder="1" applyAlignment="1">
      <alignment horizontal="center"/>
    </xf>
    <xf numFmtId="2" fontId="9" fillId="0" borderId="1" xfId="1" applyNumberFormat="1" applyFont="1" applyBorder="1" applyAlignment="1">
      <alignment horizontal="center"/>
    </xf>
    <xf numFmtId="1" fontId="9" fillId="0" borderId="1" xfId="1" applyNumberFormat="1" applyFont="1" applyBorder="1" applyAlignment="1">
      <alignment horizontal="center"/>
    </xf>
    <xf numFmtId="0" fontId="10" fillId="0" borderId="1" xfId="1" applyFont="1" applyBorder="1"/>
    <xf numFmtId="0" fontId="12" fillId="0" borderId="1" xfId="1" applyFont="1" applyBorder="1"/>
    <xf numFmtId="49" fontId="9" fillId="0" borderId="1" xfId="1" applyNumberFormat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49" fontId="17" fillId="0" borderId="1" xfId="1" applyNumberFormat="1" applyFont="1" applyFill="1" applyBorder="1" applyAlignment="1">
      <alignment horizontal="center"/>
    </xf>
    <xf numFmtId="49" fontId="11" fillId="0" borderId="3" xfId="1" applyNumberFormat="1" applyFont="1" applyBorder="1" applyAlignment="1">
      <alignment horizontal="center" vertical="center"/>
    </xf>
    <xf numFmtId="49" fontId="11" fillId="0" borderId="2" xfId="1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273D859C-8C66-4E3D-81A0-6CFC1A63A7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topLeftCell="A41" zoomScale="97" zoomScaleNormal="80" workbookViewId="0">
      <selection activeCell="D38" sqref="D38:F39"/>
    </sheetView>
  </sheetViews>
  <sheetFormatPr defaultRowHeight="14.5" x14ac:dyDescent="0.35"/>
  <cols>
    <col min="5" max="5" width="13.453125" bestFit="1" customWidth="1"/>
    <col min="6" max="6" width="10.81640625" bestFit="1" customWidth="1"/>
  </cols>
  <sheetData>
    <row r="1" spans="1:6" ht="15.5" x14ac:dyDescent="0.35">
      <c r="A1" s="4" t="s">
        <v>1</v>
      </c>
    </row>
    <row r="2" spans="1:6" ht="15.5" x14ac:dyDescent="0.35">
      <c r="A2" s="4" t="s">
        <v>34</v>
      </c>
    </row>
    <row r="3" spans="1:6" ht="16.5" x14ac:dyDescent="0.45">
      <c r="A3" s="1"/>
      <c r="B3" s="1"/>
      <c r="C3" s="1"/>
      <c r="D3" s="2" t="s">
        <v>31</v>
      </c>
      <c r="E3" s="3" t="s">
        <v>32</v>
      </c>
      <c r="F3" s="3" t="s">
        <v>33</v>
      </c>
    </row>
    <row r="4" spans="1:6" x14ac:dyDescent="0.35">
      <c r="A4" s="1" t="s">
        <v>2</v>
      </c>
      <c r="B4" s="1" t="s">
        <v>0</v>
      </c>
      <c r="C4" s="1" t="s">
        <v>3</v>
      </c>
      <c r="D4" s="1" t="s">
        <v>4</v>
      </c>
      <c r="E4" s="1" t="s">
        <v>5</v>
      </c>
      <c r="F4" s="1" t="s">
        <v>6</v>
      </c>
    </row>
    <row r="5" spans="1:6" ht="16.5" x14ac:dyDescent="0.45">
      <c r="A5" t="s">
        <v>43</v>
      </c>
      <c r="B5" t="s">
        <v>7</v>
      </c>
      <c r="C5" t="s">
        <v>8</v>
      </c>
      <c r="D5">
        <v>-177.4</v>
      </c>
      <c r="E5">
        <v>-5.5380000000000003</v>
      </c>
      <c r="F5" s="5">
        <v>0.248</v>
      </c>
    </row>
    <row r="6" spans="1:6" ht="16.5" x14ac:dyDescent="0.45">
      <c r="A6" t="s">
        <v>44</v>
      </c>
      <c r="B6" t="s">
        <v>7</v>
      </c>
      <c r="C6" t="s">
        <v>8</v>
      </c>
      <c r="D6">
        <v>-152.5</v>
      </c>
      <c r="E6">
        <v>-6.57</v>
      </c>
      <c r="F6">
        <v>0.32400000000000001</v>
      </c>
    </row>
    <row r="7" spans="1:6" ht="16.5" x14ac:dyDescent="0.45">
      <c r="A7" t="s">
        <v>49</v>
      </c>
      <c r="B7" t="s">
        <v>7</v>
      </c>
      <c r="C7" t="s">
        <v>8</v>
      </c>
      <c r="D7">
        <v>-93</v>
      </c>
      <c r="E7">
        <v>-4.8</v>
      </c>
      <c r="F7">
        <v>0.28000000000000003</v>
      </c>
    </row>
    <row r="8" spans="1:6" ht="16.5" x14ac:dyDescent="0.45">
      <c r="B8" t="s">
        <v>7</v>
      </c>
      <c r="C8" t="s">
        <v>8</v>
      </c>
    </row>
    <row r="9" spans="1:6" ht="16.5" x14ac:dyDescent="0.45">
      <c r="B9" t="s">
        <v>7</v>
      </c>
      <c r="C9" t="s">
        <v>8</v>
      </c>
    </row>
    <row r="10" spans="1:6" ht="16.5" x14ac:dyDescent="0.45">
      <c r="B10" t="s">
        <v>7</v>
      </c>
      <c r="C10" t="s">
        <v>8</v>
      </c>
    </row>
    <row r="11" spans="1:6" ht="16.5" x14ac:dyDescent="0.45">
      <c r="B11" t="s">
        <v>7</v>
      </c>
      <c r="C11" t="s">
        <v>8</v>
      </c>
    </row>
    <row r="12" spans="1:6" ht="16.5" x14ac:dyDescent="0.45">
      <c r="B12" t="s">
        <v>7</v>
      </c>
      <c r="C12" t="s">
        <v>8</v>
      </c>
    </row>
    <row r="13" spans="1:6" ht="16.5" x14ac:dyDescent="0.45">
      <c r="A13" s="1" t="s">
        <v>35</v>
      </c>
      <c r="B13" s="1" t="s">
        <v>7</v>
      </c>
      <c r="C13" s="1" t="s">
        <v>24</v>
      </c>
      <c r="D13" s="1">
        <f>AVERAGE(D5:D12)</f>
        <v>-140.96666666666667</v>
      </c>
      <c r="E13" s="1">
        <f>AVERAGE(E5:E12)</f>
        <v>-5.6360000000000001</v>
      </c>
      <c r="F13" s="1">
        <f>AVERAGE(F5:F12)</f>
        <v>0.28400000000000003</v>
      </c>
    </row>
    <row r="14" spans="1:6" ht="16.5" x14ac:dyDescent="0.45">
      <c r="A14" s="1"/>
      <c r="B14" s="1"/>
      <c r="C14" s="1"/>
      <c r="D14" s="2" t="s">
        <v>31</v>
      </c>
      <c r="E14" s="3" t="s">
        <v>32</v>
      </c>
      <c r="F14" s="3" t="s">
        <v>33</v>
      </c>
    </row>
    <row r="15" spans="1:6" x14ac:dyDescent="0.35">
      <c r="A15" s="1" t="s">
        <v>2</v>
      </c>
      <c r="B15" s="1" t="s">
        <v>0</v>
      </c>
      <c r="C15" s="1" t="s">
        <v>3</v>
      </c>
      <c r="D15" s="1" t="s">
        <v>4</v>
      </c>
      <c r="E15" s="1" t="s">
        <v>5</v>
      </c>
      <c r="F15" s="1" t="s">
        <v>6</v>
      </c>
    </row>
    <row r="16" spans="1:6" ht="16.5" x14ac:dyDescent="0.45">
      <c r="A16" t="s">
        <v>48</v>
      </c>
      <c r="B16" t="s">
        <v>9</v>
      </c>
      <c r="C16" t="s">
        <v>10</v>
      </c>
      <c r="D16">
        <v>-213</v>
      </c>
      <c r="E16">
        <v>-4.58</v>
      </c>
      <c r="F16">
        <v>0.41499999999999998</v>
      </c>
    </row>
    <row r="17" spans="1:6" ht="16.5" x14ac:dyDescent="0.45">
      <c r="A17" t="s">
        <v>45</v>
      </c>
      <c r="B17" t="s">
        <v>9</v>
      </c>
      <c r="C17" t="s">
        <v>10</v>
      </c>
      <c r="D17">
        <v>-376</v>
      </c>
      <c r="E17">
        <v>-8.15</v>
      </c>
      <c r="F17">
        <v>0.23400000000000001</v>
      </c>
    </row>
    <row r="18" spans="1:6" ht="16.5" x14ac:dyDescent="0.45">
      <c r="B18" t="s">
        <v>9</v>
      </c>
      <c r="C18" t="s">
        <v>10</v>
      </c>
    </row>
    <row r="19" spans="1:6" ht="16.5" x14ac:dyDescent="0.45">
      <c r="B19" t="s">
        <v>9</v>
      </c>
      <c r="C19" t="s">
        <v>10</v>
      </c>
    </row>
    <row r="20" spans="1:6" ht="16.5" x14ac:dyDescent="0.45">
      <c r="B20" t="s">
        <v>9</v>
      </c>
      <c r="C20" t="s">
        <v>10</v>
      </c>
    </row>
    <row r="21" spans="1:6" ht="16.5" x14ac:dyDescent="0.45">
      <c r="B21" t="s">
        <v>9</v>
      </c>
      <c r="C21" t="s">
        <v>10</v>
      </c>
    </row>
    <row r="22" spans="1:6" ht="16.5" x14ac:dyDescent="0.45">
      <c r="B22" t="s">
        <v>9</v>
      </c>
      <c r="C22" t="s">
        <v>10</v>
      </c>
    </row>
    <row r="23" spans="1:6" ht="16.5" x14ac:dyDescent="0.45">
      <c r="B23" t="s">
        <v>9</v>
      </c>
      <c r="C23" t="s">
        <v>10</v>
      </c>
    </row>
    <row r="24" spans="1:6" ht="16.5" x14ac:dyDescent="0.45">
      <c r="A24" s="1" t="s">
        <v>35</v>
      </c>
      <c r="B24" s="1" t="s">
        <v>9</v>
      </c>
      <c r="C24" s="1" t="s">
        <v>25</v>
      </c>
      <c r="D24" s="1">
        <f>AVERAGE(D16:D23)</f>
        <v>-294.5</v>
      </c>
      <c r="E24" s="1">
        <f>AVERAGE(E16:E23)</f>
        <v>-6.3650000000000002</v>
      </c>
      <c r="F24" s="1">
        <f>AVERAGE(F16:F23)</f>
        <v>0.32450000000000001</v>
      </c>
    </row>
    <row r="25" spans="1:6" ht="16.5" x14ac:dyDescent="0.45">
      <c r="A25" s="1"/>
      <c r="B25" s="1"/>
      <c r="C25" s="1"/>
      <c r="D25" s="2" t="s">
        <v>31</v>
      </c>
      <c r="E25" s="3" t="s">
        <v>32</v>
      </c>
      <c r="F25" s="3" t="s">
        <v>33</v>
      </c>
    </row>
    <row r="26" spans="1:6" x14ac:dyDescent="0.35">
      <c r="A26" s="1" t="s">
        <v>2</v>
      </c>
      <c r="B26" s="1" t="s">
        <v>0</v>
      </c>
      <c r="C26" s="1" t="s">
        <v>3</v>
      </c>
      <c r="D26" s="1" t="s">
        <v>4</v>
      </c>
      <c r="E26" s="1" t="s">
        <v>5</v>
      </c>
      <c r="F26" s="1" t="s">
        <v>6</v>
      </c>
    </row>
    <row r="27" spans="1:6" ht="16.5" x14ac:dyDescent="0.45">
      <c r="A27" t="s">
        <v>48</v>
      </c>
      <c r="B27" t="s">
        <v>11</v>
      </c>
      <c r="C27" t="s">
        <v>12</v>
      </c>
      <c r="D27">
        <v>-254</v>
      </c>
      <c r="E27">
        <v>-4.28</v>
      </c>
      <c r="F27">
        <v>0.51400000000000001</v>
      </c>
    </row>
    <row r="28" spans="1:6" ht="16.5" x14ac:dyDescent="0.45">
      <c r="A28" t="s">
        <v>47</v>
      </c>
      <c r="B28" t="s">
        <v>11</v>
      </c>
      <c r="C28" t="s">
        <v>12</v>
      </c>
      <c r="D28">
        <v>-741</v>
      </c>
      <c r="E28">
        <v>-12.35</v>
      </c>
      <c r="F28">
        <v>0.70299999999999996</v>
      </c>
    </row>
    <row r="29" spans="1:6" ht="16.5" x14ac:dyDescent="0.45">
      <c r="B29" t="s">
        <v>11</v>
      </c>
      <c r="C29" t="s">
        <v>12</v>
      </c>
    </row>
    <row r="30" spans="1:6" ht="16.5" x14ac:dyDescent="0.45">
      <c r="B30" t="s">
        <v>11</v>
      </c>
      <c r="C30" t="s">
        <v>12</v>
      </c>
    </row>
    <row r="31" spans="1:6" ht="16.5" x14ac:dyDescent="0.45">
      <c r="B31" t="s">
        <v>11</v>
      </c>
      <c r="C31" t="s">
        <v>12</v>
      </c>
    </row>
    <row r="32" spans="1:6" ht="16.5" x14ac:dyDescent="0.45">
      <c r="B32" t="s">
        <v>11</v>
      </c>
      <c r="C32" t="s">
        <v>12</v>
      </c>
    </row>
    <row r="33" spans="1:6" ht="16.5" x14ac:dyDescent="0.45">
      <c r="B33" t="s">
        <v>11</v>
      </c>
      <c r="C33" t="s">
        <v>12</v>
      </c>
    </row>
    <row r="34" spans="1:6" ht="16.5" x14ac:dyDescent="0.45">
      <c r="B34" t="s">
        <v>11</v>
      </c>
      <c r="C34" t="s">
        <v>12</v>
      </c>
    </row>
    <row r="35" spans="1:6" ht="16.5" x14ac:dyDescent="0.45">
      <c r="A35" s="1" t="s">
        <v>35</v>
      </c>
      <c r="B35" s="1" t="s">
        <v>11</v>
      </c>
      <c r="C35" s="1" t="s">
        <v>26</v>
      </c>
      <c r="D35" s="1">
        <f>AVERAGE(D27:D34)</f>
        <v>-497.5</v>
      </c>
      <c r="E35" s="1">
        <f>AVERAGE(E27:E34)</f>
        <v>-8.3149999999999995</v>
      </c>
      <c r="F35" s="1">
        <f>AVERAGE(F27:F34)</f>
        <v>0.60850000000000004</v>
      </c>
    </row>
    <row r="36" spans="1:6" ht="16.5" x14ac:dyDescent="0.45">
      <c r="A36" s="1"/>
      <c r="B36" s="1"/>
      <c r="C36" s="1"/>
      <c r="D36" s="2" t="s">
        <v>31</v>
      </c>
      <c r="E36" s="3" t="s">
        <v>32</v>
      </c>
      <c r="F36" s="3" t="s">
        <v>33</v>
      </c>
    </row>
    <row r="37" spans="1:6" x14ac:dyDescent="0.35">
      <c r="A37" s="1" t="s">
        <v>2</v>
      </c>
      <c r="B37" s="1" t="s">
        <v>0</v>
      </c>
      <c r="C37" s="1" t="s">
        <v>3</v>
      </c>
      <c r="D37" s="1" t="s">
        <v>4</v>
      </c>
      <c r="E37" s="1" t="s">
        <v>5</v>
      </c>
      <c r="F37" s="1" t="s">
        <v>6</v>
      </c>
    </row>
    <row r="38" spans="1:6" ht="16.5" x14ac:dyDescent="0.45">
      <c r="A38" t="s">
        <v>43</v>
      </c>
      <c r="B38" t="s">
        <v>13</v>
      </c>
      <c r="C38" t="s">
        <v>14</v>
      </c>
      <c r="D38">
        <v>-454.35</v>
      </c>
      <c r="E38">
        <v>-6.1239999999999997</v>
      </c>
      <c r="F38">
        <v>0.38729999999999998</v>
      </c>
    </row>
    <row r="39" spans="1:6" ht="16.5" x14ac:dyDescent="0.45">
      <c r="A39" s="1" t="s">
        <v>44</v>
      </c>
      <c r="B39" t="s">
        <v>13</v>
      </c>
      <c r="C39" t="s">
        <v>14</v>
      </c>
      <c r="D39">
        <v>-424.24</v>
      </c>
      <c r="E39">
        <v>-6.61</v>
      </c>
      <c r="F39">
        <v>0.36080000000000001</v>
      </c>
    </row>
    <row r="40" spans="1:6" ht="16.5" x14ac:dyDescent="0.45">
      <c r="A40" s="1" t="s">
        <v>46</v>
      </c>
      <c r="B40" t="s">
        <v>13</v>
      </c>
      <c r="C40" t="s">
        <v>14</v>
      </c>
      <c r="D40">
        <v>-1023.38</v>
      </c>
      <c r="E40">
        <v>-13.81</v>
      </c>
      <c r="F40">
        <v>0.17199999999999999</v>
      </c>
    </row>
    <row r="41" spans="1:6" ht="16.5" x14ac:dyDescent="0.45">
      <c r="B41" t="s">
        <v>13</v>
      </c>
      <c r="C41" t="s">
        <v>14</v>
      </c>
    </row>
    <row r="42" spans="1:6" ht="16.5" x14ac:dyDescent="0.45">
      <c r="B42" t="s">
        <v>13</v>
      </c>
      <c r="C42" t="s">
        <v>14</v>
      </c>
    </row>
    <row r="43" spans="1:6" ht="16.5" x14ac:dyDescent="0.45">
      <c r="B43" t="s">
        <v>13</v>
      </c>
      <c r="C43" t="s">
        <v>14</v>
      </c>
    </row>
    <row r="44" spans="1:6" ht="16.5" x14ac:dyDescent="0.45">
      <c r="B44" t="s">
        <v>13</v>
      </c>
      <c r="C44" t="s">
        <v>14</v>
      </c>
    </row>
    <row r="45" spans="1:6" ht="16.5" x14ac:dyDescent="0.45">
      <c r="B45" t="s">
        <v>13</v>
      </c>
      <c r="C45" t="s">
        <v>14</v>
      </c>
    </row>
    <row r="46" spans="1:6" ht="16.5" x14ac:dyDescent="0.45">
      <c r="A46" s="1" t="s">
        <v>35</v>
      </c>
      <c r="B46" s="1" t="s">
        <v>13</v>
      </c>
      <c r="C46" s="1" t="s">
        <v>27</v>
      </c>
      <c r="D46" s="1">
        <f>AVERAGE(D38:D45)</f>
        <v>-633.99</v>
      </c>
      <c r="E46" s="1">
        <f>AVERAGE(E38:E45)</f>
        <v>-8.8480000000000008</v>
      </c>
      <c r="F46" s="1">
        <f>AVERAGE(F38:F45)</f>
        <v>0.30669999999999997</v>
      </c>
    </row>
    <row r="47" spans="1:6" ht="16.5" x14ac:dyDescent="0.45">
      <c r="A47" s="1"/>
      <c r="B47" s="1"/>
      <c r="C47" s="1"/>
      <c r="D47" s="2" t="s">
        <v>31</v>
      </c>
      <c r="E47" s="3" t="s">
        <v>32</v>
      </c>
      <c r="F47" s="3" t="s">
        <v>33</v>
      </c>
    </row>
    <row r="48" spans="1:6" x14ac:dyDescent="0.35">
      <c r="A48" s="1" t="s">
        <v>2</v>
      </c>
      <c r="B48" s="1" t="s">
        <v>0</v>
      </c>
      <c r="C48" s="1" t="s">
        <v>3</v>
      </c>
      <c r="D48" s="1" t="s">
        <v>4</v>
      </c>
      <c r="E48" s="1" t="s">
        <v>5</v>
      </c>
      <c r="F48" s="1" t="s">
        <v>6</v>
      </c>
    </row>
    <row r="49" spans="1:9" ht="16.5" x14ac:dyDescent="0.45">
      <c r="A49" t="s">
        <v>43</v>
      </c>
      <c r="B49" t="s">
        <v>15</v>
      </c>
      <c r="C49" t="s">
        <v>16</v>
      </c>
      <c r="G49">
        <v>-56.85</v>
      </c>
      <c r="H49">
        <v>-0.316</v>
      </c>
      <c r="I49">
        <v>4.6269999999999998</v>
      </c>
    </row>
    <row r="50" spans="1:9" ht="16.5" x14ac:dyDescent="0.45">
      <c r="A50" s="1" t="s">
        <v>46</v>
      </c>
      <c r="B50" t="s">
        <v>15</v>
      </c>
      <c r="C50" t="s">
        <v>16</v>
      </c>
      <c r="D50">
        <v>-411.26400000000001</v>
      </c>
      <c r="E50">
        <v>-2.2869999999999999</v>
      </c>
      <c r="F50">
        <v>0.64200000000000002</v>
      </c>
    </row>
    <row r="51" spans="1:9" ht="16.5" x14ac:dyDescent="0.45">
      <c r="A51" s="1" t="s">
        <v>47</v>
      </c>
      <c r="B51" t="s">
        <v>15</v>
      </c>
      <c r="C51" t="s">
        <v>19</v>
      </c>
      <c r="D51">
        <v>-435.4</v>
      </c>
      <c r="E51">
        <v>-2.42</v>
      </c>
      <c r="F51">
        <v>6.0670000000000002E-2</v>
      </c>
    </row>
    <row r="52" spans="1:9" ht="16.5" x14ac:dyDescent="0.45">
      <c r="B52" t="s">
        <v>15</v>
      </c>
      <c r="C52" t="s">
        <v>19</v>
      </c>
    </row>
    <row r="53" spans="1:9" ht="16.5" x14ac:dyDescent="0.45">
      <c r="B53" t="s">
        <v>15</v>
      </c>
      <c r="C53" t="s">
        <v>19</v>
      </c>
    </row>
    <row r="54" spans="1:9" ht="16.5" x14ac:dyDescent="0.45">
      <c r="B54" t="s">
        <v>15</v>
      </c>
      <c r="C54" t="s">
        <v>19</v>
      </c>
    </row>
    <row r="55" spans="1:9" ht="16.5" x14ac:dyDescent="0.45">
      <c r="B55" t="s">
        <v>15</v>
      </c>
      <c r="C55" t="s">
        <v>19</v>
      </c>
    </row>
    <row r="56" spans="1:9" ht="16.5" x14ac:dyDescent="0.45">
      <c r="B56" t="s">
        <v>15</v>
      </c>
      <c r="C56" t="s">
        <v>19</v>
      </c>
    </row>
    <row r="57" spans="1:9" ht="16.5" x14ac:dyDescent="0.45">
      <c r="A57" s="1" t="s">
        <v>35</v>
      </c>
      <c r="B57" s="1" t="s">
        <v>15</v>
      </c>
      <c r="C57" s="1" t="s">
        <v>28</v>
      </c>
      <c r="D57" s="1">
        <f>AVERAGE(D49:D56)</f>
        <v>-423.33199999999999</v>
      </c>
      <c r="E57" s="1">
        <f>AVERAGE(E49:E56)</f>
        <v>-2.3534999999999999</v>
      </c>
      <c r="F57" s="1">
        <f>AVERAGE(F49:F56)</f>
        <v>0.35133500000000001</v>
      </c>
    </row>
    <row r="58" spans="1:9" ht="16.5" x14ac:dyDescent="0.45">
      <c r="A58" s="1"/>
      <c r="B58" s="1"/>
      <c r="C58" s="1"/>
      <c r="D58" s="2" t="s">
        <v>31</v>
      </c>
      <c r="E58" s="3" t="s">
        <v>32</v>
      </c>
      <c r="F58" s="3" t="s">
        <v>33</v>
      </c>
    </row>
    <row r="59" spans="1:9" x14ac:dyDescent="0.35">
      <c r="A59" s="1" t="s">
        <v>2</v>
      </c>
      <c r="B59" s="1" t="s">
        <v>0</v>
      </c>
      <c r="C59" s="1" t="s">
        <v>3</v>
      </c>
      <c r="D59" s="1" t="s">
        <v>4</v>
      </c>
      <c r="E59" s="1" t="s">
        <v>5</v>
      </c>
      <c r="F59" s="1" t="s">
        <v>6</v>
      </c>
    </row>
    <row r="60" spans="1:9" ht="16.5" x14ac:dyDescent="0.45">
      <c r="A60" t="s">
        <v>45</v>
      </c>
      <c r="B60" t="s">
        <v>17</v>
      </c>
      <c r="C60" t="s">
        <v>18</v>
      </c>
      <c r="D60">
        <v>-2896</v>
      </c>
      <c r="E60">
        <v>-17.04</v>
      </c>
      <c r="F60">
        <v>0.18</v>
      </c>
    </row>
    <row r="61" spans="1:9" ht="16.5" x14ac:dyDescent="0.45">
      <c r="A61" s="1" t="s">
        <v>46</v>
      </c>
      <c r="B61" t="s">
        <v>17</v>
      </c>
      <c r="C61" t="s">
        <v>18</v>
      </c>
      <c r="D61">
        <v>-3536</v>
      </c>
      <c r="E61">
        <v>-20.745000000000001</v>
      </c>
      <c r="F61">
        <v>0.15</v>
      </c>
    </row>
    <row r="62" spans="1:9" ht="16.5" x14ac:dyDescent="0.45">
      <c r="A62" s="1" t="s">
        <v>49</v>
      </c>
      <c r="B62" t="s">
        <v>17</v>
      </c>
      <c r="C62" t="s">
        <v>20</v>
      </c>
      <c r="D62">
        <v>-2930</v>
      </c>
      <c r="E62">
        <v>-11</v>
      </c>
      <c r="F62">
        <v>0.27</v>
      </c>
    </row>
    <row r="63" spans="1:9" ht="16.5" x14ac:dyDescent="0.45">
      <c r="A63" s="1" t="s">
        <v>47</v>
      </c>
      <c r="B63" t="s">
        <v>17</v>
      </c>
      <c r="C63" t="s">
        <v>20</v>
      </c>
      <c r="D63">
        <v>-1546</v>
      </c>
      <c r="E63">
        <v>-9.0749999999999993</v>
      </c>
      <c r="F63">
        <v>0.34200000000000003</v>
      </c>
    </row>
    <row r="64" spans="1:9" ht="16.5" x14ac:dyDescent="0.45">
      <c r="B64" t="s">
        <v>17</v>
      </c>
      <c r="C64" t="s">
        <v>20</v>
      </c>
    </row>
    <row r="65" spans="1:6" ht="16.5" x14ac:dyDescent="0.45">
      <c r="B65" t="s">
        <v>17</v>
      </c>
      <c r="C65" t="s">
        <v>20</v>
      </c>
    </row>
    <row r="66" spans="1:6" ht="16.5" x14ac:dyDescent="0.45">
      <c r="B66" t="s">
        <v>17</v>
      </c>
      <c r="C66" t="s">
        <v>20</v>
      </c>
    </row>
    <row r="67" spans="1:6" ht="16.5" x14ac:dyDescent="0.45">
      <c r="B67" t="s">
        <v>17</v>
      </c>
      <c r="C67" t="s">
        <v>20</v>
      </c>
    </row>
    <row r="68" spans="1:6" ht="16.5" x14ac:dyDescent="0.45">
      <c r="A68" s="1" t="s">
        <v>35</v>
      </c>
      <c r="B68" s="1" t="s">
        <v>17</v>
      </c>
      <c r="C68" s="1" t="s">
        <v>29</v>
      </c>
      <c r="D68" s="1">
        <f>AVERAGE(D60:D67)</f>
        <v>-2727</v>
      </c>
      <c r="E68" s="1">
        <f>AVERAGE(E60:E67)</f>
        <v>-14.465</v>
      </c>
      <c r="F68" s="1">
        <f>AVERAGE(F60:F67)</f>
        <v>0.23549999999999999</v>
      </c>
    </row>
    <row r="69" spans="1:6" ht="16.5" x14ac:dyDescent="0.45">
      <c r="A69" s="1"/>
      <c r="B69" s="1"/>
      <c r="C69" s="1"/>
      <c r="D69" s="2" t="s">
        <v>31</v>
      </c>
      <c r="E69" s="3" t="s">
        <v>32</v>
      </c>
      <c r="F69" s="3" t="s">
        <v>33</v>
      </c>
    </row>
    <row r="70" spans="1:6" x14ac:dyDescent="0.35">
      <c r="A70" s="1" t="s">
        <v>2</v>
      </c>
      <c r="B70" s="1" t="s">
        <v>0</v>
      </c>
      <c r="C70" s="1" t="s">
        <v>3</v>
      </c>
      <c r="D70" s="1" t="s">
        <v>4</v>
      </c>
      <c r="E70" s="1" t="s">
        <v>5</v>
      </c>
      <c r="F70" s="1" t="s">
        <v>6</v>
      </c>
    </row>
    <row r="71" spans="1:6" ht="16.5" x14ac:dyDescent="0.45">
      <c r="A71" t="s">
        <v>48</v>
      </c>
      <c r="B71" t="s">
        <v>21</v>
      </c>
      <c r="C71" t="s">
        <v>22</v>
      </c>
      <c r="D71">
        <v>-6676</v>
      </c>
      <c r="E71">
        <v>-11.9</v>
      </c>
      <c r="F71">
        <v>0.26200000000000001</v>
      </c>
    </row>
    <row r="72" spans="1:6" ht="16.5" x14ac:dyDescent="0.45">
      <c r="A72" t="s">
        <v>45</v>
      </c>
      <c r="B72" t="s">
        <v>21</v>
      </c>
      <c r="C72" t="s">
        <v>22</v>
      </c>
      <c r="D72">
        <v>-15806</v>
      </c>
      <c r="E72">
        <v>-28.45</v>
      </c>
      <c r="F72">
        <v>0.11</v>
      </c>
    </row>
    <row r="73" spans="1:6" ht="16.5" x14ac:dyDescent="0.45">
      <c r="A73" s="1" t="s">
        <v>44</v>
      </c>
      <c r="B73" t="s">
        <v>21</v>
      </c>
      <c r="C73" t="s">
        <v>23</v>
      </c>
      <c r="D73">
        <v>-15762</v>
      </c>
      <c r="E73">
        <v>-22.76</v>
      </c>
      <c r="F73">
        <v>0.13</v>
      </c>
    </row>
    <row r="74" spans="1:6" ht="16.5" x14ac:dyDescent="0.45">
      <c r="B74" t="s">
        <v>21</v>
      </c>
      <c r="C74" t="s">
        <v>23</v>
      </c>
    </row>
    <row r="75" spans="1:6" ht="16.5" x14ac:dyDescent="0.45">
      <c r="B75" t="s">
        <v>21</v>
      </c>
      <c r="C75" t="s">
        <v>23</v>
      </c>
    </row>
    <row r="76" spans="1:6" ht="16.5" x14ac:dyDescent="0.45">
      <c r="B76" t="s">
        <v>21</v>
      </c>
      <c r="C76" t="s">
        <v>23</v>
      </c>
    </row>
    <row r="77" spans="1:6" ht="16.5" x14ac:dyDescent="0.45">
      <c r="B77" t="s">
        <v>21</v>
      </c>
      <c r="C77" t="s">
        <v>23</v>
      </c>
    </row>
    <row r="78" spans="1:6" ht="16.5" x14ac:dyDescent="0.45">
      <c r="B78" t="s">
        <v>21</v>
      </c>
      <c r="C78" t="s">
        <v>23</v>
      </c>
    </row>
    <row r="79" spans="1:6" ht="16.5" x14ac:dyDescent="0.45">
      <c r="A79" s="1" t="s">
        <v>35</v>
      </c>
      <c r="B79" s="1" t="s">
        <v>21</v>
      </c>
      <c r="C79" s="1" t="s">
        <v>30</v>
      </c>
      <c r="D79" s="1">
        <f>AVERAGE(D71:D78)</f>
        <v>-12748</v>
      </c>
      <c r="E79" s="1">
        <f>AVERAGE(E71:E78)</f>
        <v>-21.036666666666665</v>
      </c>
      <c r="F79" s="1">
        <f>AVERAGE(F71:F78)</f>
        <v>0.16733333333333333</v>
      </c>
    </row>
  </sheetData>
  <phoneticPr fontId="3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45AF1-0D41-4CDE-A853-8C78B053C83D}">
  <dimension ref="A1:G10"/>
  <sheetViews>
    <sheetView workbookViewId="0">
      <selection activeCell="B15" sqref="B15"/>
    </sheetView>
  </sheetViews>
  <sheetFormatPr defaultColWidth="9.1796875" defaultRowHeight="14.5" x14ac:dyDescent="0.35"/>
  <cols>
    <col min="1" max="1" width="10.81640625" style="6" bestFit="1" customWidth="1"/>
    <col min="2" max="2" width="9.1796875" style="6"/>
    <col min="3" max="3" width="8.26953125" style="6" bestFit="1" customWidth="1"/>
    <col min="4" max="4" width="15.26953125" style="6" bestFit="1" customWidth="1"/>
    <col min="5" max="5" width="11.81640625" style="6" bestFit="1" customWidth="1"/>
    <col min="6" max="6" width="9.1796875" style="6"/>
    <col min="7" max="7" width="10.81640625" style="6" bestFit="1" customWidth="1"/>
    <col min="8" max="16384" width="9.1796875" style="6"/>
  </cols>
  <sheetData>
    <row r="1" spans="1:7" ht="15" x14ac:dyDescent="0.4">
      <c r="A1" s="7"/>
      <c r="C1" s="15" t="s">
        <v>42</v>
      </c>
      <c r="D1" s="14" t="s">
        <v>41</v>
      </c>
      <c r="E1" s="14" t="s">
        <v>40</v>
      </c>
      <c r="G1" s="13" t="s">
        <v>39</v>
      </c>
    </row>
    <row r="2" spans="1:7" x14ac:dyDescent="0.35">
      <c r="A2" s="12" t="s">
        <v>38</v>
      </c>
      <c r="B2" s="12" t="s">
        <v>3</v>
      </c>
      <c r="C2" s="16" t="s">
        <v>36</v>
      </c>
      <c r="D2" s="16" t="s">
        <v>37</v>
      </c>
      <c r="E2" s="16" t="s">
        <v>6</v>
      </c>
      <c r="G2" s="16" t="s">
        <v>36</v>
      </c>
    </row>
    <row r="3" spans="1:7" x14ac:dyDescent="0.35">
      <c r="A3" s="12"/>
      <c r="B3" s="12"/>
      <c r="C3" s="17"/>
      <c r="D3" s="17"/>
      <c r="E3" s="17"/>
      <c r="G3" s="17"/>
    </row>
    <row r="4" spans="1:7" ht="16.5" x14ac:dyDescent="0.45">
      <c r="A4" s="11" t="s">
        <v>7</v>
      </c>
      <c r="B4" s="7" t="s">
        <v>8</v>
      </c>
      <c r="C4" s="10">
        <f>Sheet1!D13</f>
        <v>-140.96666666666667</v>
      </c>
      <c r="D4" s="9">
        <f>Sheet1!E13</f>
        <v>-5.6360000000000001</v>
      </c>
      <c r="E4" s="8">
        <f>Sheet1!F13</f>
        <v>0.28400000000000003</v>
      </c>
      <c r="G4" s="7">
        <v>-726</v>
      </c>
    </row>
    <row r="5" spans="1:7" ht="16.5" x14ac:dyDescent="0.45">
      <c r="A5" s="11" t="s">
        <v>9</v>
      </c>
      <c r="B5" s="7" t="s">
        <v>10</v>
      </c>
      <c r="C5" s="10">
        <f>Sheet1!D24</f>
        <v>-294.5</v>
      </c>
      <c r="D5" s="9">
        <f>Sheet1!E24</f>
        <v>-6.3650000000000002</v>
      </c>
      <c r="E5" s="8">
        <f>Sheet1!F24</f>
        <v>0.32450000000000001</v>
      </c>
      <c r="G5" s="7">
        <v>-1367</v>
      </c>
    </row>
    <row r="6" spans="1:7" ht="16.5" x14ac:dyDescent="0.45">
      <c r="A6" s="11" t="s">
        <v>11</v>
      </c>
      <c r="B6" s="7" t="s">
        <v>12</v>
      </c>
      <c r="C6" s="10">
        <f>Sheet1!D35</f>
        <v>-497.5</v>
      </c>
      <c r="D6" s="9">
        <f>Sheet1!E35</f>
        <v>-8.3149999999999995</v>
      </c>
      <c r="E6" s="8">
        <f>Sheet1!F35</f>
        <v>0.60850000000000004</v>
      </c>
      <c r="G6" s="7">
        <v>-2021</v>
      </c>
    </row>
    <row r="7" spans="1:7" ht="16.5" x14ac:dyDescent="0.45">
      <c r="A7" s="11" t="s">
        <v>13</v>
      </c>
      <c r="B7" s="7" t="s">
        <v>14</v>
      </c>
      <c r="C7" s="10">
        <f>Sheet1!D46</f>
        <v>-633.99</v>
      </c>
      <c r="D7" s="9">
        <f>Sheet1!E46</f>
        <v>-8.8480000000000008</v>
      </c>
      <c r="E7" s="8">
        <f>Sheet1!F46</f>
        <v>0.30669999999999997</v>
      </c>
      <c r="G7" s="7">
        <v>-2676</v>
      </c>
    </row>
    <row r="8" spans="1:7" ht="16.5" x14ac:dyDescent="0.45">
      <c r="A8" s="11" t="s">
        <v>15</v>
      </c>
      <c r="B8" s="7" t="s">
        <v>16</v>
      </c>
      <c r="C8" s="10">
        <f>Sheet1!D57</f>
        <v>-423.33199999999999</v>
      </c>
      <c r="D8" s="9">
        <f>Sheet1!E57</f>
        <v>-2.3534999999999999</v>
      </c>
      <c r="E8" s="8">
        <f>Sheet1!F57</f>
        <v>0.35133500000000001</v>
      </c>
      <c r="G8" s="7">
        <v>-17544</v>
      </c>
    </row>
    <row r="9" spans="1:7" ht="16.5" x14ac:dyDescent="0.45">
      <c r="A9" s="11" t="s">
        <v>17</v>
      </c>
      <c r="B9" s="7" t="s">
        <v>18</v>
      </c>
      <c r="C9" s="10">
        <f>Sheet1!D68</f>
        <v>-2727</v>
      </c>
      <c r="D9" s="9">
        <f>Sheet1!E68</f>
        <v>-14.465</v>
      </c>
      <c r="E9" s="8">
        <f>Sheet1!F68</f>
        <v>0.23549999999999999</v>
      </c>
      <c r="G9" s="7">
        <v>-7902</v>
      </c>
    </row>
    <row r="10" spans="1:7" ht="16.5" x14ac:dyDescent="0.45">
      <c r="A10" s="11" t="s">
        <v>21</v>
      </c>
      <c r="B10" s="7" t="s">
        <v>22</v>
      </c>
      <c r="C10" s="10">
        <f>Sheet1!D79</f>
        <v>-12748</v>
      </c>
      <c r="D10" s="9">
        <f>Sheet1!E79</f>
        <v>-21.036666666666665</v>
      </c>
      <c r="E10" s="8">
        <f>Sheet1!F79</f>
        <v>0.16733333333333333</v>
      </c>
      <c r="G10" s="7">
        <v>-245001</v>
      </c>
    </row>
  </sheetData>
  <mergeCells count="4">
    <mergeCell ref="C2:C3"/>
    <mergeCell ref="E2:E3"/>
    <mergeCell ref="D2:D3"/>
    <mergeCell ref="G2:G3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Turner</dc:creator>
  <cp:lastModifiedBy>Walter Turner</cp:lastModifiedBy>
  <dcterms:created xsi:type="dcterms:W3CDTF">2022-05-02T21:40:51Z</dcterms:created>
  <dcterms:modified xsi:type="dcterms:W3CDTF">2022-11-08T13:50:56Z</dcterms:modified>
</cp:coreProperties>
</file>