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AC222 Fall20\"/>
    </mc:Choice>
  </mc:AlternateContent>
  <bookViews>
    <workbookView xWindow="375" yWindow="465" windowWidth="28035" windowHeight="1663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1" l="1"/>
  <c r="D52" i="1"/>
  <c r="D46" i="1"/>
  <c r="D33" i="1"/>
  <c r="D32" i="1"/>
  <c r="D31" i="1"/>
  <c r="F31" i="1"/>
  <c r="F30" i="1"/>
  <c r="E31" i="1"/>
  <c r="D30" i="1"/>
  <c r="D29" i="1"/>
  <c r="D22" i="1"/>
</calcChain>
</file>

<file path=xl/sharedStrings.xml><?xml version="1.0" encoding="utf-8"?>
<sst xmlns="http://schemas.openxmlformats.org/spreadsheetml/2006/main" count="44" uniqueCount="35">
  <si>
    <t>Quiz Solution File: Chapter 7</t>
  </si>
  <si>
    <t>Cost-Volume-Profit Analysis</t>
  </si>
  <si>
    <t xml:space="preserve">Sizemore Company sells a product for $19.  Sizemore expects to sell 8,000 units of </t>
  </si>
  <si>
    <t>the product this year.  Unit costs are as follows:</t>
  </si>
  <si>
    <t>Direct Materials</t>
  </si>
  <si>
    <t>Direct Labor</t>
  </si>
  <si>
    <t>Vari. Selling &amp; Admin</t>
  </si>
  <si>
    <t>Variable Fact. Overhead</t>
  </si>
  <si>
    <t>Total Fixed Factory Overhead is $47,816 per year.  Total fixed selling &amp; admin</t>
  </si>
  <si>
    <t>is $38,520.</t>
  </si>
  <si>
    <t>Calculate Variable Cost per Unit</t>
  </si>
  <si>
    <t>ANSWER:</t>
  </si>
  <si>
    <t>Calculate Contribution Margin per Unit</t>
  </si>
  <si>
    <t>Sales</t>
  </si>
  <si>
    <t>Variable Costs</t>
  </si>
  <si>
    <t>Contrib. Margin</t>
  </si>
  <si>
    <t>Fixed Costs</t>
  </si>
  <si>
    <t>Net Operating Income</t>
  </si>
  <si>
    <t>TOTAL</t>
  </si>
  <si>
    <t>UNIT</t>
  </si>
  <si>
    <t>%</t>
  </si>
  <si>
    <t>Calculate the Variable cost ratio and Contribution Margin Ratio</t>
  </si>
  <si>
    <t>Variable cost ratio</t>
  </si>
  <si>
    <t>Contribution margin ratio</t>
  </si>
  <si>
    <t>Calculate Break-even in UNITS</t>
  </si>
  <si>
    <t>BE (#) =</t>
  </si>
  <si>
    <t>Total Fixed Cost / Unit Contribution Margin</t>
  </si>
  <si>
    <t>➗</t>
  </si>
  <si>
    <t>=</t>
  </si>
  <si>
    <t>units</t>
  </si>
  <si>
    <t>What is the Margin of Safety in dollars?</t>
  </si>
  <si>
    <t xml:space="preserve">MoS ($) = </t>
  </si>
  <si>
    <t>Budgeted Sales - Breakeven Sales</t>
  </si>
  <si>
    <t>- (7,100 units x $19 price)</t>
  </si>
  <si>
    <t>What is the Net Operating Income for Sizemore?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</si>
</sst>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Georgia"/>
      <family val="1"/>
    </font>
    <font>
      <sz val="11"/>
      <color theme="1"/>
      <name val="Georgia"/>
      <family val="1"/>
    </font>
    <font>
      <b/>
      <sz val="14"/>
      <color theme="1"/>
      <name val="Georg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2" applyFont="1"/>
    <xf numFmtId="43" fontId="3" fillId="0" borderId="0" xfId="1" applyFont="1"/>
    <xf numFmtId="44" fontId="3" fillId="0" borderId="1" xfId="0" applyNumberFormat="1" applyFont="1" applyBorder="1"/>
    <xf numFmtId="0" fontId="3" fillId="0" borderId="0" xfId="0" applyFont="1" applyAlignment="1">
      <alignment horizontal="center"/>
    </xf>
    <xf numFmtId="9" fontId="3" fillId="0" borderId="0" xfId="3" applyFont="1"/>
    <xf numFmtId="9" fontId="3" fillId="0" borderId="1" xfId="3" applyFont="1" applyBorder="1"/>
    <xf numFmtId="164" fontId="3" fillId="0" borderId="0" xfId="1" applyNumberFormat="1" applyFont="1"/>
    <xf numFmtId="164" fontId="3" fillId="0" borderId="2" xfId="1" applyNumberFormat="1" applyFont="1" applyBorder="1"/>
    <xf numFmtId="43" fontId="3" fillId="0" borderId="1" xfId="1" applyFont="1" applyBorder="1"/>
    <xf numFmtId="165" fontId="3" fillId="0" borderId="1" xfId="2" applyNumberFormat="1" applyFont="1" applyBorder="1"/>
    <xf numFmtId="9" fontId="3" fillId="0" borderId="0" xfId="3" applyFont="1" applyAlignment="1">
      <alignment horizontal="center"/>
    </xf>
    <xf numFmtId="165" fontId="3" fillId="0" borderId="0" xfId="2" applyNumberFormat="1" applyFont="1"/>
    <xf numFmtId="0" fontId="3" fillId="0" borderId="0" xfId="0" quotePrefix="1" applyFont="1"/>
    <xf numFmtId="0" fontId="4" fillId="0" borderId="0" xfId="0" quotePrefix="1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zoomScale="110" zoomScaleNormal="110" workbookViewId="0">
      <selection activeCell="A4" sqref="A4"/>
    </sheetView>
  </sheetViews>
  <sheetFormatPr defaultColWidth="10.875" defaultRowHeight="14.25" x14ac:dyDescent="0.2"/>
  <cols>
    <col min="1" max="2" width="10.875" style="2"/>
    <col min="3" max="3" width="13.5" style="2" bestFit="1" customWidth="1"/>
    <col min="4" max="4" width="13.125" style="2" bestFit="1" customWidth="1"/>
    <col min="5" max="16384" width="10.875" style="2"/>
  </cols>
  <sheetData>
    <row r="1" spans="1:4" x14ac:dyDescent="0.2">
      <c r="A1" s="1" t="s">
        <v>0</v>
      </c>
    </row>
    <row r="2" spans="1:4" x14ac:dyDescent="0.2">
      <c r="A2" s="1" t="s">
        <v>1</v>
      </c>
    </row>
    <row r="3" spans="1:4" x14ac:dyDescent="0.2">
      <c r="A3" s="1"/>
    </row>
    <row r="5" spans="1:4" x14ac:dyDescent="0.2">
      <c r="B5" s="2" t="s">
        <v>2</v>
      </c>
    </row>
    <row r="6" spans="1:4" x14ac:dyDescent="0.2">
      <c r="B6" s="2" t="s">
        <v>3</v>
      </c>
    </row>
    <row r="8" spans="1:4" x14ac:dyDescent="0.2">
      <c r="B8" s="2" t="s">
        <v>4</v>
      </c>
      <c r="D8" s="3">
        <v>2.0499999999999998</v>
      </c>
    </row>
    <row r="9" spans="1:4" x14ac:dyDescent="0.2">
      <c r="B9" s="2" t="s">
        <v>5</v>
      </c>
      <c r="D9" s="4">
        <v>1.45</v>
      </c>
    </row>
    <row r="10" spans="1:4" x14ac:dyDescent="0.2">
      <c r="B10" s="2" t="s">
        <v>7</v>
      </c>
      <c r="D10" s="4">
        <v>2.2000000000000002</v>
      </c>
    </row>
    <row r="11" spans="1:4" x14ac:dyDescent="0.2">
      <c r="B11" s="2" t="s">
        <v>6</v>
      </c>
      <c r="D11" s="4">
        <v>1.1399999999999999</v>
      </c>
    </row>
    <row r="13" spans="1:4" x14ac:dyDescent="0.2">
      <c r="B13" s="2" t="s">
        <v>8</v>
      </c>
    </row>
    <row r="14" spans="1:4" x14ac:dyDescent="0.2">
      <c r="B14" s="2" t="s">
        <v>9</v>
      </c>
    </row>
    <row r="16" spans="1:4" x14ac:dyDescent="0.2">
      <c r="A16" s="2">
        <v>1</v>
      </c>
      <c r="B16" s="2" t="s">
        <v>10</v>
      </c>
    </row>
    <row r="18" spans="1:6" x14ac:dyDescent="0.2">
      <c r="B18" s="2" t="s">
        <v>4</v>
      </c>
      <c r="D18" s="3">
        <v>2.0499999999999998</v>
      </c>
    </row>
    <row r="19" spans="1:6" x14ac:dyDescent="0.2">
      <c r="B19" s="2" t="s">
        <v>5</v>
      </c>
      <c r="D19" s="4">
        <v>1.45</v>
      </c>
    </row>
    <row r="20" spans="1:6" x14ac:dyDescent="0.2">
      <c r="B20" s="2" t="s">
        <v>7</v>
      </c>
      <c r="D20" s="4">
        <v>2.2000000000000002</v>
      </c>
    </row>
    <row r="21" spans="1:6" x14ac:dyDescent="0.2">
      <c r="B21" s="2" t="s">
        <v>6</v>
      </c>
      <c r="D21" s="4">
        <v>1.1399999999999999</v>
      </c>
    </row>
    <row r="22" spans="1:6" ht="15" thickBot="1" x14ac:dyDescent="0.25">
      <c r="D22" s="5">
        <f>SUM(D18:D21)</f>
        <v>6.84</v>
      </c>
    </row>
    <row r="23" spans="1:6" ht="15" thickTop="1" x14ac:dyDescent="0.2"/>
    <row r="24" spans="1:6" x14ac:dyDescent="0.2">
      <c r="B24" s="2" t="s">
        <v>11</v>
      </c>
      <c r="D24" s="3">
        <v>6.84</v>
      </c>
    </row>
    <row r="26" spans="1:6" x14ac:dyDescent="0.2">
      <c r="A26" s="2">
        <v>2</v>
      </c>
      <c r="B26" s="2" t="s">
        <v>12</v>
      </c>
    </row>
    <row r="28" spans="1:6" x14ac:dyDescent="0.2">
      <c r="D28" s="6" t="s">
        <v>18</v>
      </c>
      <c r="E28" s="6" t="s">
        <v>19</v>
      </c>
      <c r="F28" s="6" t="s">
        <v>20</v>
      </c>
    </row>
    <row r="29" spans="1:6" x14ac:dyDescent="0.2">
      <c r="B29" s="2" t="s">
        <v>13</v>
      </c>
      <c r="D29" s="9">
        <f>19*8000</f>
        <v>152000</v>
      </c>
      <c r="E29" s="3">
        <v>19</v>
      </c>
      <c r="F29" s="7">
        <v>1</v>
      </c>
    </row>
    <row r="30" spans="1:6" x14ac:dyDescent="0.2">
      <c r="B30" s="2" t="s">
        <v>14</v>
      </c>
      <c r="D30" s="10">
        <f>6.84*8000</f>
        <v>54720</v>
      </c>
      <c r="E30" s="4">
        <v>6.84</v>
      </c>
      <c r="F30" s="7">
        <f>E30/E29</f>
        <v>0.36</v>
      </c>
    </row>
    <row r="31" spans="1:6" ht="15" thickBot="1" x14ac:dyDescent="0.25">
      <c r="B31" s="2" t="s">
        <v>15</v>
      </c>
      <c r="D31" s="9">
        <f>D29-D30</f>
        <v>97280</v>
      </c>
      <c r="E31" s="11">
        <f>E29-E30</f>
        <v>12.16</v>
      </c>
      <c r="F31" s="8">
        <f>E31/E29</f>
        <v>0.64</v>
      </c>
    </row>
    <row r="32" spans="1:6" ht="15" thickTop="1" x14ac:dyDescent="0.2">
      <c r="B32" s="2" t="s">
        <v>16</v>
      </c>
      <c r="D32" s="9">
        <f>47816+38520</f>
        <v>86336</v>
      </c>
    </row>
    <row r="33" spans="1:5" ht="15" thickBot="1" x14ac:dyDescent="0.25">
      <c r="B33" s="2" t="s">
        <v>17</v>
      </c>
      <c r="D33" s="12">
        <f>D31-D32</f>
        <v>10944</v>
      </c>
    </row>
    <row r="34" spans="1:5" ht="15" thickTop="1" x14ac:dyDescent="0.2"/>
    <row r="35" spans="1:5" x14ac:dyDescent="0.2">
      <c r="B35" s="2" t="s">
        <v>11</v>
      </c>
      <c r="D35" s="3">
        <v>12.16</v>
      </c>
    </row>
    <row r="37" spans="1:5" x14ac:dyDescent="0.2">
      <c r="A37" s="2">
        <v>3</v>
      </c>
      <c r="B37" s="2" t="s">
        <v>21</v>
      </c>
    </row>
    <row r="39" spans="1:5" x14ac:dyDescent="0.2">
      <c r="B39" s="2" t="s">
        <v>11</v>
      </c>
      <c r="D39" s="13">
        <v>0.36</v>
      </c>
      <c r="E39" s="2" t="s">
        <v>22</v>
      </c>
    </row>
    <row r="40" spans="1:5" x14ac:dyDescent="0.2">
      <c r="D40" s="13">
        <v>0.64</v>
      </c>
      <c r="E40" s="2" t="s">
        <v>23</v>
      </c>
    </row>
    <row r="42" spans="1:5" x14ac:dyDescent="0.2">
      <c r="A42" s="2">
        <v>4</v>
      </c>
      <c r="B42" s="2" t="s">
        <v>24</v>
      </c>
    </row>
    <row r="44" spans="1:5" x14ac:dyDescent="0.2">
      <c r="B44" s="2" t="s">
        <v>25</v>
      </c>
      <c r="C44" s="2" t="s">
        <v>26</v>
      </c>
    </row>
    <row r="45" spans="1:5" x14ac:dyDescent="0.2">
      <c r="C45" s="14">
        <v>86336</v>
      </c>
      <c r="D45" s="6" t="s">
        <v>27</v>
      </c>
      <c r="E45" s="3">
        <v>12.16</v>
      </c>
    </row>
    <row r="46" spans="1:5" ht="18" x14ac:dyDescent="0.25">
      <c r="B46" s="2" t="s">
        <v>11</v>
      </c>
      <c r="C46" s="16" t="s">
        <v>28</v>
      </c>
      <c r="D46" s="9">
        <f>C45/E45</f>
        <v>7100</v>
      </c>
      <c r="E46" s="2" t="s">
        <v>29</v>
      </c>
    </row>
    <row r="48" spans="1:5" x14ac:dyDescent="0.2">
      <c r="A48" s="2">
        <v>5</v>
      </c>
      <c r="B48" s="2" t="s">
        <v>30</v>
      </c>
    </row>
    <row r="50" spans="1:4" x14ac:dyDescent="0.2">
      <c r="B50" s="2" t="s">
        <v>31</v>
      </c>
      <c r="C50" s="2" t="s">
        <v>32</v>
      </c>
    </row>
    <row r="51" spans="1:4" x14ac:dyDescent="0.2">
      <c r="C51" s="14">
        <v>152000</v>
      </c>
      <c r="D51" s="15" t="s">
        <v>33</v>
      </c>
    </row>
    <row r="52" spans="1:4" x14ac:dyDescent="0.2">
      <c r="C52" s="14">
        <v>152000</v>
      </c>
      <c r="D52" s="14">
        <f>7100*19</f>
        <v>134900</v>
      </c>
    </row>
    <row r="53" spans="1:4" x14ac:dyDescent="0.2">
      <c r="C53" s="9"/>
      <c r="D53" s="9"/>
    </row>
    <row r="54" spans="1:4" x14ac:dyDescent="0.2">
      <c r="B54" s="2" t="s">
        <v>11</v>
      </c>
      <c r="D54" s="14">
        <f>C52-D52</f>
        <v>17100</v>
      </c>
    </row>
    <row r="56" spans="1:4" x14ac:dyDescent="0.2">
      <c r="A56" s="2">
        <v>6</v>
      </c>
      <c r="B56" s="2" t="s">
        <v>34</v>
      </c>
    </row>
    <row r="58" spans="1:4" x14ac:dyDescent="0.2">
      <c r="B58" s="2" t="s">
        <v>11</v>
      </c>
      <c r="D58" s="14">
        <v>10944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Hartin, Nancy</cp:lastModifiedBy>
  <dcterms:created xsi:type="dcterms:W3CDTF">2020-04-16T19:03:59Z</dcterms:created>
  <dcterms:modified xsi:type="dcterms:W3CDTF">2020-10-15T13:34:49Z</dcterms:modified>
</cp:coreProperties>
</file>